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adm\sconnolly\Councillors\Council Member &amp; CAO Expense Claim Reporting\"/>
    </mc:Choice>
  </mc:AlternateContent>
  <bookViews>
    <workbookView xWindow="0" yWindow="0" windowWidth="15348" windowHeight="447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01" i="1" l="1"/>
  <c r="T301" i="1"/>
  <c r="S301" i="1"/>
  <c r="R301" i="1"/>
  <c r="Q301" i="1"/>
  <c r="P301" i="1"/>
  <c r="O301" i="1"/>
  <c r="J301" i="1"/>
  <c r="E301" i="1"/>
  <c r="N23" i="1" l="1"/>
  <c r="U261" i="1" l="1"/>
  <c r="T261" i="1"/>
  <c r="S261" i="1"/>
  <c r="R261" i="1"/>
  <c r="Q261" i="1"/>
  <c r="P261" i="1"/>
  <c r="O261" i="1"/>
  <c r="N261" i="1"/>
  <c r="J261" i="1"/>
  <c r="E261" i="1"/>
  <c r="S263" i="1" l="1"/>
  <c r="U222" i="1" l="1"/>
  <c r="T222" i="1"/>
  <c r="S222" i="1"/>
  <c r="R222" i="1"/>
  <c r="Q222" i="1"/>
  <c r="P222" i="1"/>
  <c r="O222" i="1"/>
  <c r="N222" i="1"/>
  <c r="J222" i="1"/>
  <c r="E222" i="1"/>
  <c r="U189" i="1"/>
  <c r="T189" i="1"/>
  <c r="S189" i="1"/>
  <c r="R189" i="1"/>
  <c r="Q189" i="1"/>
  <c r="P189" i="1"/>
  <c r="O189" i="1"/>
  <c r="N189" i="1"/>
  <c r="J189" i="1"/>
  <c r="E189" i="1"/>
  <c r="U157" i="1"/>
  <c r="T157" i="1"/>
  <c r="S157" i="1"/>
  <c r="R157" i="1"/>
  <c r="Q157" i="1"/>
  <c r="P157" i="1"/>
  <c r="O157" i="1"/>
  <c r="N157" i="1"/>
  <c r="J157" i="1"/>
  <c r="E157" i="1"/>
  <c r="U124" i="1"/>
  <c r="T124" i="1"/>
  <c r="S124" i="1"/>
  <c r="R124" i="1"/>
  <c r="Q124" i="1"/>
  <c r="P124" i="1"/>
  <c r="O124" i="1"/>
  <c r="N124" i="1"/>
  <c r="J124" i="1"/>
  <c r="E124" i="1"/>
  <c r="U92" i="1"/>
  <c r="T92" i="1"/>
  <c r="S92" i="1"/>
  <c r="R92" i="1"/>
  <c r="Q92" i="1"/>
  <c r="P92" i="1"/>
  <c r="O92" i="1"/>
  <c r="N92" i="1"/>
  <c r="J92" i="1"/>
  <c r="E92" i="1"/>
  <c r="U56" i="1"/>
  <c r="T56" i="1"/>
  <c r="S56" i="1"/>
  <c r="R56" i="1"/>
  <c r="Q56" i="1"/>
  <c r="P56" i="1"/>
  <c r="O56" i="1"/>
  <c r="N56" i="1"/>
  <c r="J56" i="1"/>
  <c r="E56" i="1"/>
  <c r="T23" i="1"/>
  <c r="S23" i="1"/>
  <c r="R23" i="1"/>
  <c r="Q23" i="1"/>
  <c r="P23" i="1"/>
  <c r="O23" i="1"/>
  <c r="J23" i="1"/>
  <c r="E23" i="1"/>
  <c r="S58" i="1" l="1"/>
  <c r="S224" i="1"/>
  <c r="S159" i="1"/>
  <c r="S94" i="1"/>
  <c r="S191" i="1"/>
</calcChain>
</file>

<file path=xl/sharedStrings.xml><?xml version="1.0" encoding="utf-8"?>
<sst xmlns="http://schemas.openxmlformats.org/spreadsheetml/2006/main" count="426" uniqueCount="78">
  <si>
    <t xml:space="preserve">        Region of Queens Municipality</t>
  </si>
  <si>
    <t>Member Name</t>
  </si>
  <si>
    <t>Member Title</t>
  </si>
  <si>
    <t>Date Expense Claim Posted</t>
  </si>
  <si>
    <t>Date Expense</t>
  </si>
  <si>
    <t>Incurred</t>
  </si>
  <si>
    <t>Business Purpose of Expense</t>
  </si>
  <si>
    <t>Travel Expense</t>
  </si>
  <si>
    <t>Type</t>
  </si>
  <si>
    <t>KM's</t>
  </si>
  <si>
    <t>Driven</t>
  </si>
  <si>
    <t>Mileage Rate</t>
  </si>
  <si>
    <t>Breakfast</t>
  </si>
  <si>
    <t>Lunch</t>
  </si>
  <si>
    <t xml:space="preserve">Dinner </t>
  </si>
  <si>
    <t>Other</t>
  </si>
  <si>
    <t>Expenses</t>
  </si>
  <si>
    <t>PAID BY MUNICIPALITY</t>
  </si>
  <si>
    <t>Credit Card</t>
  </si>
  <si>
    <t>Invoice</t>
  </si>
  <si>
    <t>(must include date of travel</t>
  </si>
  <si>
    <t>and destination)</t>
  </si>
  <si>
    <t>MEALS</t>
  </si>
  <si>
    <t>Travel/Professional</t>
  </si>
  <si>
    <t>Notes:</t>
  </si>
  <si>
    <t>Subtotal</t>
  </si>
  <si>
    <t xml:space="preserve">Professional </t>
  </si>
  <si>
    <t xml:space="preserve">Development Expense </t>
  </si>
  <si>
    <t>and Type</t>
  </si>
  <si>
    <t>Development Cost</t>
  </si>
  <si>
    <t xml:space="preserve">                      Total Expenses</t>
  </si>
  <si>
    <t>Travel expenses include, but are not limited to accommodations, transportation and incidentals.</t>
  </si>
  <si>
    <t xml:space="preserve">Business purpose of an expense include, but are not limited to: conferences, meetings, municipal events, and professional development. </t>
  </si>
  <si>
    <t>Alcohol cannot be expensed to the municipality.</t>
  </si>
  <si>
    <t>*Municipalities are required by the MGA to report travel, meals and professional development expenses. Municipalities may choose to report other expenses.</t>
  </si>
  <si>
    <t xml:space="preserve">    Chris McNeill</t>
  </si>
  <si>
    <t xml:space="preserve">   Chief Administrative Officer</t>
  </si>
  <si>
    <t>Expense Claim Period</t>
  </si>
  <si>
    <t>Professional development expenses include, but are not limited to course registration fees.</t>
  </si>
  <si>
    <t xml:space="preserve">   Mayor</t>
  </si>
  <si>
    <t xml:space="preserve">    Kevin Muise</t>
  </si>
  <si>
    <t xml:space="preserve">   Councillor</t>
  </si>
  <si>
    <t xml:space="preserve">    Jack Fancy</t>
  </si>
  <si>
    <t xml:space="preserve">        Council Member and Chief Administrative Officer Expense Claim Reporting</t>
  </si>
  <si>
    <t>Darlene Norman</t>
  </si>
  <si>
    <t>Ralph Gidney</t>
  </si>
  <si>
    <t>Councillor</t>
  </si>
  <si>
    <t>Deputy Mayor</t>
  </si>
  <si>
    <t>Maddie Charlton</t>
  </si>
  <si>
    <t>Vicki Amirault</t>
  </si>
  <si>
    <t>David Brown</t>
  </si>
  <si>
    <t>Carl Hawkes</t>
  </si>
  <si>
    <t>@ 0.4615</t>
  </si>
  <si>
    <t>July 1, 2021 to September 30, 2021</t>
  </si>
  <si>
    <t>AMANS Annual Conference</t>
  </si>
  <si>
    <t>Training</t>
  </si>
  <si>
    <t>Registration</t>
  </si>
  <si>
    <t>Dartmouth, NS</t>
  </si>
  <si>
    <t>July 1, 2021 to Septemer 30, 2021</t>
  </si>
  <si>
    <t>Council Mtg. - Liverpool</t>
  </si>
  <si>
    <t>Upland Mtg. - Liverpool</t>
  </si>
  <si>
    <t>Special Mtg. - Liverpool</t>
  </si>
  <si>
    <t>Audit &amp; Internal Control Mtg.</t>
  </si>
  <si>
    <t>CAO Education Mtg.</t>
  </si>
  <si>
    <t>Book Mobile Launch</t>
  </si>
  <si>
    <t>Committee of the Whole Mtg.</t>
  </si>
  <si>
    <t>SSPL Board Meeting</t>
  </si>
  <si>
    <t>Carol Baker Society Mtg.</t>
  </si>
  <si>
    <t>Noise Bylaw Meeting</t>
  </si>
  <si>
    <t>Region 6 Solid Waste Meeting</t>
  </si>
  <si>
    <t>Upland Meeting</t>
  </si>
  <si>
    <t>Special Council Meeting</t>
  </si>
  <si>
    <t>Adhoc Noise Bylaw Meeting</t>
  </si>
  <si>
    <t xml:space="preserve">Heritage Advisory Mtg. </t>
  </si>
  <si>
    <t>Western Regional Stakeholders</t>
  </si>
  <si>
    <t>Mtg. &amp; Tour</t>
  </si>
  <si>
    <t>Special Council Mtg.</t>
  </si>
  <si>
    <t>Committee of the Whole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</si>
</sst>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;[Red]\-&quot;$&quot;#,##0.00"/>
    <numFmt numFmtId="164" formatCode="&quot;$&quot;#,##0.00_);[Red]\(&quot;$&quot;#,##0.00\)"/>
    <numFmt numFmtId="165" formatCode="&quot;$&quot;#,##0.00"/>
    <numFmt numFmtId="166" formatCode="[$-409]mmmm\ d\,\ yyyy;@"/>
    <numFmt numFmtId="167" formatCode="[$-409]d\-mmm\-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8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0" fillId="0" borderId="4" xfId="0" applyBorder="1"/>
    <xf numFmtId="0" fontId="3" fillId="0" borderId="4" xfId="0" applyFont="1" applyBorder="1"/>
    <xf numFmtId="0" fontId="3" fillId="0" borderId="3" xfId="0" applyFont="1" applyBorder="1"/>
    <xf numFmtId="0" fontId="0" fillId="0" borderId="8" xfId="0" applyBorder="1"/>
    <xf numFmtId="0" fontId="0" fillId="0" borderId="7" xfId="0" applyBorder="1"/>
    <xf numFmtId="0" fontId="0" fillId="0" borderId="6" xfId="0" applyBorder="1"/>
    <xf numFmtId="0" fontId="0" fillId="0" borderId="11" xfId="0" applyBorder="1"/>
    <xf numFmtId="0" fontId="0" fillId="0" borderId="9" xfId="0" applyBorder="1"/>
    <xf numFmtId="0" fontId="3" fillId="0" borderId="12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/>
    <xf numFmtId="164" fontId="0" fillId="0" borderId="9" xfId="0" applyNumberFormat="1" applyBorder="1"/>
    <xf numFmtId="164" fontId="6" fillId="3" borderId="9" xfId="0" applyNumberFormat="1" applyFont="1" applyFill="1" applyBorder="1"/>
    <xf numFmtId="0" fontId="8" fillId="0" borderId="0" xfId="0" applyFont="1" applyBorder="1"/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15" fontId="0" fillId="0" borderId="9" xfId="0" quotePrefix="1" applyNumberFormat="1" applyBorder="1" applyAlignment="1">
      <alignment horizontal="center"/>
    </xf>
    <xf numFmtId="0" fontId="0" fillId="0" borderId="2" xfId="0" applyBorder="1" applyAlignment="1"/>
    <xf numFmtId="0" fontId="0" fillId="0" borderId="11" xfId="0" applyBorder="1" applyAlignment="1"/>
    <xf numFmtId="0" fontId="0" fillId="0" borderId="9" xfId="0" applyBorder="1" applyAlignment="1"/>
    <xf numFmtId="164" fontId="0" fillId="0" borderId="9" xfId="0" applyNumberFormat="1" applyBorder="1" applyAlignment="1"/>
    <xf numFmtId="165" fontId="0" fillId="0" borderId="0" xfId="0" applyNumberFormat="1"/>
    <xf numFmtId="165" fontId="0" fillId="2" borderId="9" xfId="0" applyNumberFormat="1" applyFill="1" applyBorder="1"/>
    <xf numFmtId="165" fontId="0" fillId="4" borderId="9" xfId="0" applyNumberFormat="1" applyFill="1" applyBorder="1"/>
    <xf numFmtId="165" fontId="0" fillId="4" borderId="11" xfId="0" applyNumberFormat="1" applyFill="1" applyBorder="1"/>
    <xf numFmtId="166" fontId="0" fillId="0" borderId="1" xfId="0" quotePrefix="1" applyNumberFormat="1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/>
    <xf numFmtId="15" fontId="0" fillId="0" borderId="9" xfId="0" applyNumberFormat="1" applyBorder="1"/>
    <xf numFmtId="15" fontId="0" fillId="0" borderId="9" xfId="0" applyNumberFormat="1" applyBorder="1" applyAlignment="1">
      <alignment horizontal="center"/>
    </xf>
    <xf numFmtId="2" fontId="0" fillId="0" borderId="9" xfId="0" applyNumberFormat="1" applyBorder="1"/>
    <xf numFmtId="164" fontId="0" fillId="0" borderId="11" xfId="0" applyNumberFormat="1" applyBorder="1" applyAlignment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167" fontId="0" fillId="0" borderId="9" xfId="0" applyNumberFormat="1" applyBorder="1" applyAlignment="1">
      <alignment horizontal="center"/>
    </xf>
    <xf numFmtId="14" fontId="0" fillId="0" borderId="9" xfId="0" quotePrefix="1" applyNumberFormat="1" applyBorder="1" applyAlignment="1">
      <alignment horizontal="center"/>
    </xf>
    <xf numFmtId="167" fontId="0" fillId="0" borderId="9" xfId="0" quotePrefix="1" applyNumberFormat="1" applyBorder="1" applyAlignment="1">
      <alignment horizontal="center"/>
    </xf>
    <xf numFmtId="0" fontId="0" fillId="0" borderId="11" xfId="0" applyBorder="1" applyAlignment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2" fontId="0" fillId="0" borderId="11" xfId="0" applyNumberFormat="1" applyBorder="1"/>
    <xf numFmtId="8" fontId="0" fillId="0" borderId="9" xfId="0" applyNumberFormat="1" applyBorder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/>
    <xf numFmtId="0" fontId="0" fillId="0" borderId="2" xfId="0" applyBorder="1" applyAlignment="1"/>
    <xf numFmtId="0" fontId="0" fillId="0" borderId="11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15" fontId="0" fillId="0" borderId="9" xfId="0" applyNumberFormat="1" applyBorder="1" applyAlignment="1"/>
    <xf numFmtId="2" fontId="0" fillId="0" borderId="9" xfId="0" applyNumberFormat="1" applyBorder="1" applyAlignment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166" fontId="0" fillId="0" borderId="1" xfId="0" quotePrefix="1" applyNumberFormat="1" applyBorder="1" applyAlignment="1">
      <alignment horizontal="center"/>
    </xf>
    <xf numFmtId="166" fontId="0" fillId="0" borderId="2" xfId="0" quotePrefix="1" applyNumberForma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0" xfId="0" applyBorder="1" applyAlignment="1"/>
    <xf numFmtId="0" fontId="0" fillId="0" borderId="11" xfId="0" applyBorder="1" applyAlignment="1"/>
    <xf numFmtId="8" fontId="0" fillId="0" borderId="10" xfId="0" applyNumberFormat="1" applyBorder="1" applyAlignment="1"/>
    <xf numFmtId="0" fontId="0" fillId="0" borderId="2" xfId="0" applyBorder="1" applyAlignment="1"/>
    <xf numFmtId="166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FF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0"/>
  <sheetViews>
    <sheetView tabSelected="1" view="pageBreakPreview" zoomScale="60" zoomScaleNormal="50" zoomScalePageLayoutView="30" workbookViewId="0">
      <selection activeCell="H80" sqref="H80:I80"/>
    </sheetView>
  </sheetViews>
  <sheetFormatPr defaultRowHeight="14.4" x14ac:dyDescent="0.3"/>
  <cols>
    <col min="1" max="1" width="12.5546875" customWidth="1"/>
    <col min="2" max="2" width="13.109375" customWidth="1"/>
    <col min="3" max="3" width="4.88671875" customWidth="1"/>
    <col min="4" max="4" width="13.44140625" customWidth="1"/>
    <col min="6" max="6" width="8.33203125" customWidth="1"/>
    <col min="7" max="7" width="0.88671875" customWidth="1"/>
    <col min="8" max="8" width="10.109375" customWidth="1"/>
    <col min="9" max="9" width="3.6640625" customWidth="1"/>
    <col min="11" max="11" width="7.33203125" customWidth="1"/>
    <col min="12" max="12" width="0.33203125" hidden="1" customWidth="1"/>
    <col min="13" max="13" width="6.88671875" customWidth="1"/>
    <col min="14" max="14" width="11.33203125" customWidth="1"/>
    <col min="15" max="15" width="8.33203125" customWidth="1"/>
    <col min="16" max="16" width="7.5546875" customWidth="1"/>
    <col min="17" max="17" width="8" customWidth="1"/>
    <col min="18" max="18" width="7.33203125" customWidth="1"/>
    <col min="19" max="19" width="10.33203125" customWidth="1"/>
    <col min="20" max="20" width="15.109375" customWidth="1"/>
    <col min="21" max="21" width="9.33203125" customWidth="1"/>
  </cols>
  <sheetData>
    <row r="1" spans="1:21" ht="15.6" x14ac:dyDescent="0.3">
      <c r="F1" s="2"/>
      <c r="I1" s="2" t="s">
        <v>0</v>
      </c>
      <c r="J1" s="2"/>
      <c r="K1" s="2"/>
      <c r="L1" s="2"/>
    </row>
    <row r="2" spans="1:21" ht="15.6" x14ac:dyDescent="0.3">
      <c r="E2" s="95" t="s">
        <v>43</v>
      </c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21" ht="12.75" customHeight="1" x14ac:dyDescent="0.3">
      <c r="K3" s="5"/>
      <c r="L3" s="5"/>
    </row>
    <row r="4" spans="1:21" x14ac:dyDescent="0.3">
      <c r="A4" s="11" t="s">
        <v>1</v>
      </c>
      <c r="B4" s="12" t="s">
        <v>35</v>
      </c>
      <c r="C4" s="14"/>
      <c r="D4" s="12"/>
      <c r="E4" s="4"/>
      <c r="G4" s="11" t="s">
        <v>2</v>
      </c>
      <c r="I4" s="12" t="s">
        <v>36</v>
      </c>
      <c r="J4" s="4"/>
      <c r="K4" s="12"/>
      <c r="L4" s="12"/>
      <c r="M4" s="12"/>
      <c r="O4" s="11" t="s">
        <v>3</v>
      </c>
      <c r="R4" s="96">
        <v>44469</v>
      </c>
      <c r="S4" s="96"/>
      <c r="T4" s="96"/>
    </row>
    <row r="5" spans="1:21" x14ac:dyDescent="0.3">
      <c r="A5" s="11"/>
      <c r="B5" s="33"/>
      <c r="C5" s="33"/>
      <c r="D5" s="30"/>
      <c r="E5" s="5"/>
      <c r="G5" s="11"/>
      <c r="I5" s="30"/>
      <c r="J5" s="5"/>
      <c r="K5" s="30"/>
      <c r="L5" s="30"/>
      <c r="M5" s="30"/>
      <c r="O5" s="11" t="s">
        <v>37</v>
      </c>
      <c r="R5" s="97" t="s">
        <v>53</v>
      </c>
      <c r="S5" s="97"/>
      <c r="T5" s="97"/>
    </row>
    <row r="6" spans="1:21" x14ac:dyDescent="0.3">
      <c r="G6" s="11"/>
    </row>
    <row r="7" spans="1:2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20"/>
      <c r="T7" s="98" t="s">
        <v>17</v>
      </c>
      <c r="U7" s="99"/>
    </row>
    <row r="8" spans="1:21" x14ac:dyDescent="0.3">
      <c r="A8" s="28" t="s">
        <v>4</v>
      </c>
      <c r="B8" s="100" t="s">
        <v>6</v>
      </c>
      <c r="C8" s="101"/>
      <c r="D8" s="102"/>
      <c r="E8" s="100" t="s">
        <v>26</v>
      </c>
      <c r="F8" s="101"/>
      <c r="G8" s="102"/>
      <c r="H8" s="100" t="s">
        <v>7</v>
      </c>
      <c r="I8" s="102"/>
      <c r="J8" s="100" t="s">
        <v>23</v>
      </c>
      <c r="K8" s="102"/>
      <c r="L8" s="27"/>
      <c r="M8" s="26" t="s">
        <v>9</v>
      </c>
      <c r="N8" s="28" t="s">
        <v>11</v>
      </c>
      <c r="O8" s="103" t="s">
        <v>22</v>
      </c>
      <c r="P8" s="104"/>
      <c r="Q8" s="105"/>
      <c r="R8" s="28" t="s">
        <v>15</v>
      </c>
      <c r="S8" s="26" t="s">
        <v>15</v>
      </c>
      <c r="T8" s="28" t="s">
        <v>18</v>
      </c>
      <c r="U8" s="28" t="s">
        <v>19</v>
      </c>
    </row>
    <row r="9" spans="1:21" x14ac:dyDescent="0.3">
      <c r="A9" s="16" t="s">
        <v>5</v>
      </c>
      <c r="B9" s="106" t="s">
        <v>20</v>
      </c>
      <c r="C9" s="107"/>
      <c r="D9" s="108"/>
      <c r="E9" s="106" t="s">
        <v>27</v>
      </c>
      <c r="F9" s="107"/>
      <c r="G9" s="108"/>
      <c r="H9" s="106" t="s">
        <v>8</v>
      </c>
      <c r="I9" s="108"/>
      <c r="J9" s="106" t="s">
        <v>29</v>
      </c>
      <c r="K9" s="108"/>
      <c r="L9" s="29"/>
      <c r="M9" s="15" t="s">
        <v>10</v>
      </c>
      <c r="N9" s="17" t="s">
        <v>52</v>
      </c>
      <c r="O9" s="16" t="s">
        <v>12</v>
      </c>
      <c r="P9" s="16" t="s">
        <v>13</v>
      </c>
      <c r="Q9" s="16" t="s">
        <v>14</v>
      </c>
      <c r="R9" s="18"/>
      <c r="S9" s="15" t="s">
        <v>16</v>
      </c>
      <c r="T9" s="19"/>
      <c r="U9" s="19"/>
    </row>
    <row r="10" spans="1:21" x14ac:dyDescent="0.3">
      <c r="A10" s="23"/>
      <c r="B10" s="109" t="s">
        <v>21</v>
      </c>
      <c r="C10" s="110"/>
      <c r="D10" s="111"/>
      <c r="E10" s="109" t="s">
        <v>28</v>
      </c>
      <c r="F10" s="110"/>
      <c r="G10" s="21"/>
      <c r="H10" s="22"/>
      <c r="I10" s="21"/>
      <c r="J10" s="22"/>
      <c r="K10" s="21"/>
      <c r="L10" s="4"/>
      <c r="M10" s="21"/>
      <c r="N10" s="23"/>
      <c r="O10" s="23"/>
      <c r="P10" s="23"/>
      <c r="Q10" s="23"/>
      <c r="R10" s="23"/>
      <c r="S10" s="21"/>
      <c r="T10" s="23"/>
      <c r="U10" s="23"/>
    </row>
    <row r="11" spans="1:21" ht="22.5" customHeight="1" x14ac:dyDescent="0.3">
      <c r="A11" s="37">
        <v>44448</v>
      </c>
      <c r="B11" s="90" t="s">
        <v>54</v>
      </c>
      <c r="C11" s="112"/>
      <c r="D11" s="91"/>
      <c r="E11" s="90" t="s">
        <v>55</v>
      </c>
      <c r="F11" s="112"/>
      <c r="G11" s="91"/>
      <c r="H11" s="90" t="s">
        <v>56</v>
      </c>
      <c r="I11" s="91"/>
      <c r="J11" s="115"/>
      <c r="K11" s="116"/>
      <c r="L11" s="38"/>
      <c r="M11" s="39"/>
      <c r="N11" s="41"/>
      <c r="O11" s="40"/>
      <c r="P11" s="40"/>
      <c r="Q11" s="40"/>
      <c r="R11" s="40"/>
      <c r="S11" s="39"/>
      <c r="T11" s="40"/>
      <c r="U11" s="41">
        <v>552</v>
      </c>
    </row>
    <row r="12" spans="1:21" ht="20.100000000000001" customHeight="1" x14ac:dyDescent="0.3">
      <c r="A12" s="40"/>
      <c r="B12" s="90" t="s">
        <v>57</v>
      </c>
      <c r="C12" s="112"/>
      <c r="D12" s="91"/>
      <c r="E12" s="115"/>
      <c r="F12" s="118"/>
      <c r="G12" s="116"/>
      <c r="H12" s="115"/>
      <c r="I12" s="116"/>
      <c r="J12" s="115"/>
      <c r="K12" s="116"/>
      <c r="L12" s="38"/>
      <c r="M12" s="39"/>
      <c r="N12" s="40"/>
      <c r="O12" s="40"/>
      <c r="P12" s="40"/>
      <c r="Q12" s="40"/>
      <c r="R12" s="40"/>
      <c r="S12" s="39"/>
      <c r="T12" s="40"/>
      <c r="U12" s="40"/>
    </row>
    <row r="13" spans="1:21" ht="20.100000000000001" customHeight="1" x14ac:dyDescent="0.3">
      <c r="A13" s="54"/>
      <c r="B13" s="90"/>
      <c r="C13" s="112"/>
      <c r="D13" s="91"/>
      <c r="E13" s="90"/>
      <c r="F13" s="112"/>
      <c r="G13" s="91"/>
      <c r="H13" s="90"/>
      <c r="I13" s="91"/>
      <c r="J13" s="115"/>
      <c r="K13" s="116"/>
      <c r="L13" s="38"/>
      <c r="M13" s="39"/>
      <c r="N13" s="41"/>
      <c r="O13" s="40"/>
      <c r="P13" s="40"/>
      <c r="Q13" s="40"/>
      <c r="R13" s="40"/>
      <c r="S13" s="39"/>
      <c r="T13" s="40"/>
      <c r="U13" s="41"/>
    </row>
    <row r="14" spans="1:21" ht="20.100000000000001" customHeight="1" x14ac:dyDescent="0.3">
      <c r="A14" s="82"/>
      <c r="B14" s="90"/>
      <c r="C14" s="112"/>
      <c r="D14" s="91"/>
      <c r="E14" s="115"/>
      <c r="F14" s="118"/>
      <c r="G14" s="116"/>
      <c r="H14" s="90"/>
      <c r="I14" s="91"/>
      <c r="J14" s="115"/>
      <c r="K14" s="116"/>
      <c r="L14" s="38"/>
      <c r="M14" s="39"/>
      <c r="N14" s="83"/>
      <c r="O14" s="40"/>
      <c r="P14" s="40"/>
      <c r="Q14" s="40"/>
      <c r="R14" s="40"/>
      <c r="S14" s="39"/>
      <c r="T14" s="40"/>
      <c r="U14" s="40"/>
    </row>
    <row r="15" spans="1:21" ht="20.100000000000001" customHeight="1" x14ac:dyDescent="0.3">
      <c r="A15" s="54"/>
      <c r="B15" s="90"/>
      <c r="C15" s="112"/>
      <c r="D15" s="91"/>
      <c r="E15" s="90"/>
      <c r="F15" s="112"/>
      <c r="G15" s="91"/>
      <c r="H15" s="90"/>
      <c r="I15" s="91"/>
      <c r="J15" s="115"/>
      <c r="K15" s="116"/>
      <c r="L15" s="38"/>
      <c r="M15" s="39"/>
      <c r="N15" s="67"/>
      <c r="O15" s="40"/>
      <c r="P15" s="40"/>
      <c r="Q15" s="40"/>
      <c r="R15" s="40"/>
      <c r="S15" s="39"/>
      <c r="T15" s="41"/>
      <c r="U15" s="41"/>
    </row>
    <row r="16" spans="1:21" ht="20.100000000000001" customHeight="1" x14ac:dyDescent="0.3">
      <c r="A16" s="40"/>
      <c r="B16" s="90"/>
      <c r="C16" s="112"/>
      <c r="D16" s="91"/>
      <c r="E16" s="115"/>
      <c r="F16" s="118"/>
      <c r="G16" s="116"/>
      <c r="H16" s="90"/>
      <c r="I16" s="91"/>
      <c r="J16" s="115"/>
      <c r="K16" s="116"/>
      <c r="L16" s="38"/>
      <c r="M16" s="39"/>
      <c r="N16" s="40"/>
      <c r="O16" s="40"/>
      <c r="P16" s="40"/>
      <c r="Q16" s="40"/>
      <c r="R16" s="40"/>
      <c r="S16" s="56"/>
      <c r="T16" s="40"/>
      <c r="U16" s="40"/>
    </row>
    <row r="17" spans="1:21" ht="20.100000000000001" customHeight="1" x14ac:dyDescent="0.3">
      <c r="A17" s="54"/>
      <c r="B17" s="90"/>
      <c r="C17" s="112"/>
      <c r="D17" s="91"/>
      <c r="E17" s="90"/>
      <c r="F17" s="112"/>
      <c r="G17" s="91"/>
      <c r="H17" s="90"/>
      <c r="I17" s="91"/>
      <c r="J17" s="117"/>
      <c r="K17" s="116"/>
      <c r="L17" s="38"/>
      <c r="M17" s="39"/>
      <c r="N17" s="41"/>
      <c r="O17" s="40"/>
      <c r="P17" s="40"/>
      <c r="Q17" s="40"/>
      <c r="R17" s="40"/>
      <c r="S17" s="39"/>
      <c r="T17" s="41"/>
      <c r="U17" s="40"/>
    </row>
    <row r="18" spans="1:21" ht="20.100000000000001" customHeight="1" x14ac:dyDescent="0.3">
      <c r="A18" s="82"/>
      <c r="B18" s="90"/>
      <c r="C18" s="112"/>
      <c r="D18" s="91"/>
      <c r="E18" s="115"/>
      <c r="F18" s="118"/>
      <c r="G18" s="116"/>
      <c r="H18" s="115"/>
      <c r="I18" s="116"/>
      <c r="J18" s="115"/>
      <c r="K18" s="116"/>
      <c r="L18" s="38"/>
      <c r="M18" s="63"/>
      <c r="N18" s="40"/>
      <c r="O18" s="40"/>
      <c r="P18" s="40"/>
      <c r="Q18" s="40"/>
      <c r="R18" s="40"/>
      <c r="S18" s="39"/>
      <c r="T18" s="40"/>
      <c r="U18" s="40"/>
    </row>
    <row r="19" spans="1:21" ht="20.100000000000001" customHeight="1" x14ac:dyDescent="0.3">
      <c r="A19" s="54"/>
      <c r="B19" s="90"/>
      <c r="C19" s="112"/>
      <c r="D19" s="91"/>
      <c r="E19" s="47"/>
      <c r="F19" s="52"/>
      <c r="G19" s="48"/>
      <c r="H19" s="90"/>
      <c r="I19" s="91"/>
      <c r="J19" s="47"/>
      <c r="K19" s="48"/>
      <c r="L19" s="52"/>
      <c r="M19" s="48"/>
      <c r="N19" s="41"/>
      <c r="O19" s="40"/>
      <c r="P19" s="40"/>
      <c r="Q19" s="40"/>
      <c r="R19" s="40"/>
      <c r="S19" s="48"/>
      <c r="T19" s="40"/>
      <c r="U19" s="40"/>
    </row>
    <row r="20" spans="1:21" ht="20.100000000000001" customHeight="1" x14ac:dyDescent="0.3">
      <c r="A20" s="40"/>
      <c r="B20" s="90"/>
      <c r="C20" s="112"/>
      <c r="D20" s="91"/>
      <c r="E20" s="115"/>
      <c r="F20" s="118"/>
      <c r="G20" s="116"/>
      <c r="H20" s="115"/>
      <c r="I20" s="116"/>
      <c r="J20" s="115"/>
      <c r="K20" s="116"/>
      <c r="L20" s="38"/>
      <c r="M20" s="39"/>
      <c r="N20" s="40"/>
      <c r="O20" s="40"/>
      <c r="P20" s="40"/>
      <c r="Q20" s="40"/>
      <c r="R20" s="40"/>
      <c r="S20" s="39"/>
      <c r="T20" s="40"/>
      <c r="U20" s="40"/>
    </row>
    <row r="21" spans="1:21" ht="20.100000000000001" customHeight="1" x14ac:dyDescent="0.3">
      <c r="A21" s="82"/>
      <c r="B21" s="90"/>
      <c r="C21" s="112"/>
      <c r="D21" s="91"/>
      <c r="E21" s="90"/>
      <c r="F21" s="112"/>
      <c r="G21" s="91"/>
      <c r="H21" s="90"/>
      <c r="I21" s="91"/>
      <c r="J21" s="73"/>
      <c r="K21" s="75"/>
      <c r="L21" s="74"/>
      <c r="M21" s="75"/>
      <c r="N21" s="40"/>
      <c r="O21" s="40"/>
      <c r="P21" s="40"/>
      <c r="Q21" s="40"/>
      <c r="R21" s="40"/>
      <c r="S21" s="75"/>
      <c r="T21" s="40"/>
      <c r="U21" s="40"/>
    </row>
    <row r="22" spans="1:21" ht="20.100000000000001" customHeight="1" x14ac:dyDescent="0.3">
      <c r="A22" s="40"/>
      <c r="B22" s="90"/>
      <c r="C22" s="112"/>
      <c r="D22" s="91"/>
      <c r="E22" s="115"/>
      <c r="F22" s="118"/>
      <c r="G22" s="116"/>
      <c r="H22" s="115"/>
      <c r="I22" s="116"/>
      <c r="J22" s="115"/>
      <c r="K22" s="116"/>
      <c r="L22" s="38"/>
      <c r="M22" s="39"/>
      <c r="N22" s="40"/>
      <c r="O22" s="40"/>
      <c r="P22" s="40"/>
      <c r="Q22" s="40"/>
      <c r="R22" s="40"/>
      <c r="S22" s="39"/>
      <c r="T22" s="40"/>
      <c r="U22" s="40"/>
    </row>
    <row r="23" spans="1:21" ht="20.100000000000001" customHeight="1" x14ac:dyDescent="0.3">
      <c r="A23" s="1" t="s">
        <v>25</v>
      </c>
      <c r="B23" s="113"/>
      <c r="C23" s="113"/>
      <c r="D23" s="113"/>
      <c r="E23" s="92">
        <f>SUM(E11:G22)</f>
        <v>0</v>
      </c>
      <c r="F23" s="93"/>
      <c r="G23" s="94"/>
      <c r="H23" s="114"/>
      <c r="I23" s="114"/>
      <c r="J23" s="92">
        <f>SUM(J11:K22)</f>
        <v>0</v>
      </c>
      <c r="K23" s="94"/>
      <c r="L23" s="42"/>
      <c r="M23" s="42"/>
      <c r="N23" s="43">
        <f>SUM(N11:N22)</f>
        <v>0</v>
      </c>
      <c r="O23" s="43">
        <f t="shared" ref="O23:T23" si="0">SUM(O11:O22)</f>
        <v>0</v>
      </c>
      <c r="P23" s="43">
        <f t="shared" si="0"/>
        <v>0</v>
      </c>
      <c r="Q23" s="43">
        <f t="shared" si="0"/>
        <v>0</v>
      </c>
      <c r="R23" s="43">
        <f t="shared" si="0"/>
        <v>0</v>
      </c>
      <c r="S23" s="43">
        <f t="shared" si="0"/>
        <v>0</v>
      </c>
      <c r="T23" s="44">
        <f t="shared" si="0"/>
        <v>0</v>
      </c>
      <c r="U23" s="45">
        <v>552</v>
      </c>
    </row>
    <row r="24" spans="1:21" ht="20.100000000000001" customHeight="1" x14ac:dyDescent="0.3">
      <c r="A24" s="1"/>
      <c r="B24" s="7"/>
      <c r="C24" s="7"/>
      <c r="D24" s="7"/>
      <c r="E24" s="7"/>
      <c r="F24" s="7"/>
      <c r="G24" s="7"/>
      <c r="H24" s="7"/>
      <c r="I24" s="7"/>
      <c r="J24" s="7"/>
      <c r="K24" s="7"/>
      <c r="N24" s="11"/>
      <c r="O24" s="11"/>
      <c r="P24" s="11"/>
      <c r="Q24" s="11"/>
      <c r="R24" s="11"/>
      <c r="S24" s="30"/>
    </row>
    <row r="25" spans="1:21" ht="20.100000000000001" customHeight="1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O25" s="11" t="s">
        <v>30</v>
      </c>
      <c r="P25" s="11"/>
      <c r="Q25" s="11"/>
      <c r="R25" s="11"/>
      <c r="S25" s="32">
        <v>0</v>
      </c>
    </row>
    <row r="26" spans="1:21" ht="12" customHeight="1" x14ac:dyDescent="0.3"/>
    <row r="27" spans="1:21" x14ac:dyDescent="0.3">
      <c r="A27" s="13" t="s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21" x14ac:dyDescent="0.3">
      <c r="A28" s="8" t="s">
        <v>31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21" x14ac:dyDescent="0.3">
      <c r="A29" s="8" t="s">
        <v>38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21" x14ac:dyDescent="0.3">
      <c r="A30" s="8" t="s">
        <v>32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21" x14ac:dyDescent="0.3">
      <c r="A31" s="8" t="s">
        <v>33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21" x14ac:dyDescent="0.3">
      <c r="A32" s="8" t="s">
        <v>34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21" x14ac:dyDescent="0.3">
      <c r="A33" s="8"/>
      <c r="B33" s="9"/>
      <c r="C33" s="9"/>
      <c r="D33" s="9"/>
      <c r="E33" s="9"/>
      <c r="F33" s="9"/>
      <c r="G33" s="10"/>
      <c r="H33" s="9"/>
      <c r="I33" s="9"/>
      <c r="J33" s="9"/>
      <c r="K33" s="9"/>
      <c r="L33" s="9"/>
      <c r="M33" s="9"/>
      <c r="N33" s="9"/>
      <c r="O33" s="9"/>
      <c r="P33" s="9"/>
    </row>
    <row r="34" spans="1:2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6" spans="1:21" ht="15.6" x14ac:dyDescent="0.3">
      <c r="F36" s="2"/>
      <c r="I36" s="2" t="s">
        <v>0</v>
      </c>
      <c r="J36" s="2"/>
      <c r="K36" s="2"/>
      <c r="L36" s="2"/>
    </row>
    <row r="37" spans="1:21" ht="15.6" x14ac:dyDescent="0.3">
      <c r="E37" s="95" t="s">
        <v>43</v>
      </c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</row>
    <row r="38" spans="1:21" x14ac:dyDescent="0.3">
      <c r="K38" s="5"/>
      <c r="L38" s="5"/>
    </row>
    <row r="39" spans="1:21" x14ac:dyDescent="0.3">
      <c r="A39" s="11" t="s">
        <v>1</v>
      </c>
      <c r="B39" s="12" t="s">
        <v>44</v>
      </c>
      <c r="C39" s="14"/>
      <c r="D39" s="12"/>
      <c r="E39" s="4"/>
      <c r="G39" s="11" t="s">
        <v>2</v>
      </c>
      <c r="I39" s="12" t="s">
        <v>39</v>
      </c>
      <c r="J39" s="4"/>
      <c r="K39" s="12"/>
      <c r="L39" s="12"/>
      <c r="M39" s="12"/>
      <c r="O39" s="11" t="s">
        <v>3</v>
      </c>
      <c r="R39" s="96">
        <v>44469</v>
      </c>
      <c r="S39" s="96"/>
      <c r="T39" s="96"/>
    </row>
    <row r="40" spans="1:21" x14ac:dyDescent="0.3">
      <c r="A40" s="11"/>
      <c r="B40" s="33"/>
      <c r="C40" s="33"/>
      <c r="D40" s="30"/>
      <c r="E40" s="5"/>
      <c r="G40" s="11"/>
      <c r="I40" s="30"/>
      <c r="J40" s="5"/>
      <c r="K40" s="30"/>
      <c r="L40" s="30"/>
      <c r="M40" s="30"/>
      <c r="O40" s="11" t="s">
        <v>37</v>
      </c>
      <c r="R40" s="97" t="s">
        <v>58</v>
      </c>
      <c r="S40" s="97"/>
      <c r="T40" s="97"/>
    </row>
    <row r="41" spans="1:21" x14ac:dyDescent="0.3">
      <c r="G41" s="11"/>
    </row>
    <row r="42" spans="1:2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20"/>
      <c r="T42" s="98" t="s">
        <v>17</v>
      </c>
      <c r="U42" s="99"/>
    </row>
    <row r="43" spans="1:21" x14ac:dyDescent="0.3">
      <c r="A43" s="28" t="s">
        <v>4</v>
      </c>
      <c r="B43" s="100" t="s">
        <v>6</v>
      </c>
      <c r="C43" s="101"/>
      <c r="D43" s="102"/>
      <c r="E43" s="100" t="s">
        <v>26</v>
      </c>
      <c r="F43" s="101"/>
      <c r="G43" s="102"/>
      <c r="H43" s="100" t="s">
        <v>7</v>
      </c>
      <c r="I43" s="102"/>
      <c r="J43" s="100" t="s">
        <v>23</v>
      </c>
      <c r="K43" s="102"/>
      <c r="L43" s="27"/>
      <c r="M43" s="34" t="s">
        <v>9</v>
      </c>
      <c r="N43" s="28" t="s">
        <v>11</v>
      </c>
      <c r="O43" s="103" t="s">
        <v>22</v>
      </c>
      <c r="P43" s="104"/>
      <c r="Q43" s="105"/>
      <c r="R43" s="28" t="s">
        <v>15</v>
      </c>
      <c r="S43" s="34" t="s">
        <v>15</v>
      </c>
      <c r="T43" s="28" t="s">
        <v>18</v>
      </c>
      <c r="U43" s="28" t="s">
        <v>19</v>
      </c>
    </row>
    <row r="44" spans="1:21" x14ac:dyDescent="0.3">
      <c r="A44" s="16" t="s">
        <v>5</v>
      </c>
      <c r="B44" s="106" t="s">
        <v>20</v>
      </c>
      <c r="C44" s="107"/>
      <c r="D44" s="108"/>
      <c r="E44" s="106" t="s">
        <v>27</v>
      </c>
      <c r="F44" s="107"/>
      <c r="G44" s="108"/>
      <c r="H44" s="106" t="s">
        <v>8</v>
      </c>
      <c r="I44" s="108"/>
      <c r="J44" s="106" t="s">
        <v>29</v>
      </c>
      <c r="K44" s="108"/>
      <c r="L44" s="29"/>
      <c r="M44" s="35" t="s">
        <v>10</v>
      </c>
      <c r="N44" s="17" t="s">
        <v>52</v>
      </c>
      <c r="O44" s="16" t="s">
        <v>12</v>
      </c>
      <c r="P44" s="16" t="s">
        <v>13</v>
      </c>
      <c r="Q44" s="16" t="s">
        <v>14</v>
      </c>
      <c r="R44" s="18"/>
      <c r="S44" s="35" t="s">
        <v>16</v>
      </c>
      <c r="T44" s="19"/>
      <c r="U44" s="19"/>
    </row>
    <row r="45" spans="1:21" x14ac:dyDescent="0.3">
      <c r="A45" s="23"/>
      <c r="B45" s="109" t="s">
        <v>21</v>
      </c>
      <c r="C45" s="110"/>
      <c r="D45" s="111"/>
      <c r="E45" s="109" t="s">
        <v>28</v>
      </c>
      <c r="F45" s="110"/>
      <c r="G45" s="21"/>
      <c r="H45" s="22"/>
      <c r="I45" s="21"/>
      <c r="J45" s="22"/>
      <c r="K45" s="21"/>
      <c r="L45" s="4"/>
      <c r="M45" s="21"/>
      <c r="N45" s="23"/>
      <c r="O45" s="23"/>
      <c r="P45" s="23"/>
      <c r="Q45" s="23"/>
      <c r="R45" s="23"/>
      <c r="S45" s="21"/>
      <c r="T45" s="23"/>
      <c r="U45" s="23"/>
    </row>
    <row r="46" spans="1:21" ht="22.2" customHeight="1" x14ac:dyDescent="0.3">
      <c r="A46" s="37"/>
      <c r="B46" s="90"/>
      <c r="C46" s="112"/>
      <c r="D46" s="91"/>
      <c r="E46" s="90"/>
      <c r="F46" s="112"/>
      <c r="G46" s="91"/>
      <c r="H46" s="90"/>
      <c r="I46" s="91"/>
      <c r="J46" s="90"/>
      <c r="K46" s="91"/>
      <c r="L46" s="3"/>
      <c r="M46" s="24"/>
      <c r="N46" s="25"/>
      <c r="O46" s="25"/>
      <c r="P46" s="25"/>
      <c r="Q46" s="25"/>
      <c r="R46" s="25"/>
      <c r="S46" s="24"/>
      <c r="T46" s="25"/>
      <c r="U46" s="31"/>
    </row>
    <row r="47" spans="1:21" ht="22.2" customHeight="1" x14ac:dyDescent="0.3">
      <c r="A47" s="60"/>
      <c r="B47" s="90"/>
      <c r="C47" s="112"/>
      <c r="D47" s="91"/>
      <c r="E47" s="90"/>
      <c r="F47" s="112"/>
      <c r="G47" s="91"/>
      <c r="H47" s="90"/>
      <c r="I47" s="91"/>
      <c r="J47" s="90"/>
      <c r="K47" s="91"/>
      <c r="L47" s="3"/>
      <c r="M47" s="24"/>
      <c r="N47" s="25"/>
      <c r="O47" s="25"/>
      <c r="P47" s="25"/>
      <c r="Q47" s="25"/>
      <c r="R47" s="25"/>
      <c r="S47" s="24"/>
      <c r="T47" s="25"/>
      <c r="U47" s="55"/>
    </row>
    <row r="48" spans="1:21" ht="22.2" customHeight="1" x14ac:dyDescent="0.3">
      <c r="A48" s="25"/>
      <c r="B48" s="90"/>
      <c r="C48" s="112"/>
      <c r="D48" s="91"/>
      <c r="E48" s="90"/>
      <c r="F48" s="112"/>
      <c r="G48" s="91"/>
      <c r="H48" s="90"/>
      <c r="I48" s="91"/>
      <c r="J48" s="90"/>
      <c r="K48" s="91"/>
      <c r="L48" s="3"/>
      <c r="M48" s="24"/>
      <c r="N48" s="25"/>
      <c r="O48" s="25"/>
      <c r="P48" s="25"/>
      <c r="Q48" s="25"/>
      <c r="R48" s="25"/>
      <c r="S48" s="24"/>
      <c r="T48" s="25"/>
      <c r="U48" s="55"/>
    </row>
    <row r="49" spans="1:21" ht="22.2" customHeight="1" x14ac:dyDescent="0.3">
      <c r="A49" s="60"/>
      <c r="B49" s="90"/>
      <c r="C49" s="112"/>
      <c r="D49" s="91"/>
      <c r="E49" s="90"/>
      <c r="F49" s="112"/>
      <c r="G49" s="91"/>
      <c r="H49" s="90"/>
      <c r="I49" s="91"/>
      <c r="J49" s="90"/>
      <c r="K49" s="91"/>
      <c r="L49" s="3"/>
      <c r="M49" s="24"/>
      <c r="N49" s="25"/>
      <c r="O49" s="25"/>
      <c r="P49" s="25"/>
      <c r="Q49" s="25"/>
      <c r="R49" s="25"/>
      <c r="S49" s="24"/>
      <c r="T49" s="25"/>
      <c r="U49" s="25"/>
    </row>
    <row r="50" spans="1:21" ht="22.2" customHeight="1" x14ac:dyDescent="0.3">
      <c r="A50" s="25"/>
      <c r="B50" s="90"/>
      <c r="C50" s="112"/>
      <c r="D50" s="91"/>
      <c r="E50" s="90"/>
      <c r="F50" s="112"/>
      <c r="G50" s="91"/>
      <c r="H50" s="90"/>
      <c r="I50" s="91"/>
      <c r="J50" s="90"/>
      <c r="K50" s="91"/>
      <c r="L50" s="3"/>
      <c r="M50" s="24"/>
      <c r="N50" s="25"/>
      <c r="O50" s="25"/>
      <c r="P50" s="25"/>
      <c r="Q50" s="25"/>
      <c r="R50" s="25"/>
      <c r="S50" s="24"/>
      <c r="T50" s="31"/>
      <c r="U50" s="31"/>
    </row>
    <row r="51" spans="1:21" ht="22.2" customHeight="1" x14ac:dyDescent="0.3">
      <c r="A51" s="25"/>
      <c r="B51" s="90"/>
      <c r="C51" s="112"/>
      <c r="D51" s="91"/>
      <c r="E51" s="90"/>
      <c r="F51" s="112"/>
      <c r="G51" s="91"/>
      <c r="H51" s="90"/>
      <c r="I51" s="91"/>
      <c r="J51" s="90"/>
      <c r="K51" s="91"/>
      <c r="L51" s="3"/>
      <c r="M51" s="24"/>
      <c r="N51" s="25"/>
      <c r="O51" s="25"/>
      <c r="P51" s="25"/>
      <c r="Q51" s="25"/>
      <c r="R51" s="25"/>
      <c r="S51" s="24"/>
      <c r="T51" s="25"/>
      <c r="U51" s="25"/>
    </row>
    <row r="52" spans="1:21" ht="22.2" customHeight="1" x14ac:dyDescent="0.3">
      <c r="A52" s="25"/>
      <c r="B52" s="90"/>
      <c r="C52" s="112"/>
      <c r="D52" s="91"/>
      <c r="E52" s="90"/>
      <c r="F52" s="112"/>
      <c r="G52" s="91"/>
      <c r="H52" s="90"/>
      <c r="I52" s="91"/>
      <c r="J52" s="90"/>
      <c r="K52" s="91"/>
      <c r="L52" s="3"/>
      <c r="M52" s="24"/>
      <c r="N52" s="25"/>
      <c r="O52" s="25"/>
      <c r="P52" s="25"/>
      <c r="Q52" s="25"/>
      <c r="R52" s="25"/>
      <c r="S52" s="24"/>
      <c r="T52" s="25"/>
      <c r="U52" s="25"/>
    </row>
    <row r="53" spans="1:21" ht="22.2" customHeight="1" x14ac:dyDescent="0.3">
      <c r="A53" s="25"/>
      <c r="B53" s="90"/>
      <c r="C53" s="112"/>
      <c r="D53" s="91"/>
      <c r="E53" s="90"/>
      <c r="F53" s="112"/>
      <c r="G53" s="91"/>
      <c r="H53" s="90"/>
      <c r="I53" s="91"/>
      <c r="J53" s="90"/>
      <c r="K53" s="91"/>
      <c r="L53" s="3"/>
      <c r="M53" s="24"/>
      <c r="N53" s="25"/>
      <c r="O53" s="25"/>
      <c r="P53" s="25"/>
      <c r="Q53" s="25"/>
      <c r="R53" s="25"/>
      <c r="S53" s="24"/>
      <c r="T53" s="25"/>
      <c r="U53" s="25"/>
    </row>
    <row r="54" spans="1:21" ht="22.2" customHeight="1" x14ac:dyDescent="0.3">
      <c r="A54" s="25"/>
      <c r="B54" s="90"/>
      <c r="C54" s="112"/>
      <c r="D54" s="91"/>
      <c r="E54" s="90"/>
      <c r="F54" s="112"/>
      <c r="G54" s="91"/>
      <c r="H54" s="90"/>
      <c r="I54" s="91"/>
      <c r="J54" s="90"/>
      <c r="K54" s="91"/>
      <c r="L54" s="3"/>
      <c r="M54" s="24"/>
      <c r="N54" s="25"/>
      <c r="O54" s="25"/>
      <c r="P54" s="25"/>
      <c r="Q54" s="25"/>
      <c r="R54" s="25"/>
      <c r="S54" s="24"/>
      <c r="T54" s="25"/>
      <c r="U54" s="25"/>
    </row>
    <row r="55" spans="1:21" ht="22.2" customHeight="1" x14ac:dyDescent="0.3">
      <c r="A55" s="25"/>
      <c r="B55" s="90"/>
      <c r="C55" s="112"/>
      <c r="D55" s="91"/>
      <c r="E55" s="90"/>
      <c r="F55" s="112"/>
      <c r="G55" s="91"/>
      <c r="H55" s="90"/>
      <c r="I55" s="91"/>
      <c r="J55" s="90"/>
      <c r="K55" s="91"/>
      <c r="L55" s="3"/>
      <c r="M55" s="24"/>
      <c r="N55" s="25"/>
      <c r="O55" s="25"/>
      <c r="P55" s="25"/>
      <c r="Q55" s="25"/>
      <c r="R55" s="25"/>
      <c r="S55" s="24"/>
      <c r="T55" s="25"/>
      <c r="U55" s="25"/>
    </row>
    <row r="56" spans="1:21" ht="22.2" customHeight="1" x14ac:dyDescent="0.3">
      <c r="A56" s="1" t="s">
        <v>25</v>
      </c>
      <c r="B56" s="113"/>
      <c r="C56" s="113"/>
      <c r="D56" s="113"/>
      <c r="E56" s="92">
        <f>SUM(E46:G55)</f>
        <v>0</v>
      </c>
      <c r="F56" s="93"/>
      <c r="G56" s="94"/>
      <c r="H56" s="114"/>
      <c r="I56" s="114"/>
      <c r="J56" s="92">
        <f>SUM(J46:K55)</f>
        <v>0</v>
      </c>
      <c r="K56" s="94"/>
      <c r="L56" s="42"/>
      <c r="M56" s="42"/>
      <c r="N56" s="43">
        <f t="shared" ref="N56:U56" si="1">SUM(N46:N55)</f>
        <v>0</v>
      </c>
      <c r="O56" s="43">
        <f t="shared" si="1"/>
        <v>0</v>
      </c>
      <c r="P56" s="43">
        <f t="shared" si="1"/>
        <v>0</v>
      </c>
      <c r="Q56" s="43">
        <f t="shared" si="1"/>
        <v>0</v>
      </c>
      <c r="R56" s="43">
        <f t="shared" si="1"/>
        <v>0</v>
      </c>
      <c r="S56" s="43">
        <f t="shared" si="1"/>
        <v>0</v>
      </c>
      <c r="T56" s="44">
        <f t="shared" si="1"/>
        <v>0</v>
      </c>
      <c r="U56" s="45">
        <f t="shared" si="1"/>
        <v>0</v>
      </c>
    </row>
    <row r="57" spans="1:21" x14ac:dyDescent="0.3">
      <c r="A57" s="1"/>
      <c r="B57" s="36"/>
      <c r="C57" s="36"/>
      <c r="D57" s="36"/>
      <c r="E57" s="36"/>
      <c r="F57" s="36"/>
      <c r="G57" s="36"/>
      <c r="H57" s="36"/>
      <c r="I57" s="36"/>
      <c r="J57" s="36"/>
      <c r="K57" s="36"/>
      <c r="N57" s="11"/>
      <c r="O57" s="11"/>
      <c r="P57" s="11"/>
      <c r="Q57" s="11"/>
      <c r="R57" s="11"/>
      <c r="S57" s="30"/>
    </row>
    <row r="58" spans="1:21" ht="19.95" customHeight="1" x14ac:dyDescent="0.3">
      <c r="B58" s="36"/>
      <c r="C58" s="36"/>
      <c r="D58" s="36"/>
      <c r="E58" s="36"/>
      <c r="F58" s="36"/>
      <c r="G58" s="36"/>
      <c r="H58" s="36"/>
      <c r="I58" s="36"/>
      <c r="J58" s="36"/>
      <c r="K58" s="36"/>
      <c r="O58" s="11" t="s">
        <v>30</v>
      </c>
      <c r="P58" s="11"/>
      <c r="Q58" s="11"/>
      <c r="R58" s="11"/>
      <c r="S58" s="32">
        <f>SUM(E56+J56+N56+O56+P56+Q56+R56+S56+T56-T56)</f>
        <v>0</v>
      </c>
    </row>
    <row r="60" spans="1:21" x14ac:dyDescent="0.3">
      <c r="A60" s="13" t="s">
        <v>24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21" x14ac:dyDescent="0.3">
      <c r="A61" s="8" t="s">
        <v>31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21" x14ac:dyDescent="0.3">
      <c r="A62" s="8" t="s">
        <v>38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21" x14ac:dyDescent="0.3">
      <c r="A63" s="8" t="s">
        <v>32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21" x14ac:dyDescent="0.3">
      <c r="A64" s="8" t="s">
        <v>33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21" x14ac:dyDescent="0.3">
      <c r="A65" s="8" t="s">
        <v>34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21" x14ac:dyDescent="0.3">
      <c r="A66" s="8"/>
      <c r="B66" s="9"/>
      <c r="C66" s="9"/>
      <c r="D66" s="9"/>
      <c r="E66" s="9"/>
      <c r="F66" s="9"/>
      <c r="G66" s="10"/>
      <c r="H66" s="9"/>
      <c r="I66" s="9"/>
      <c r="J66" s="9"/>
      <c r="K66" s="9"/>
      <c r="L66" s="9"/>
      <c r="M66" s="9"/>
      <c r="N66" s="9"/>
      <c r="O66" s="9"/>
      <c r="P66" s="9"/>
    </row>
    <row r="67" spans="1:21" x14ac:dyDescent="0.3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21" ht="15.6" x14ac:dyDescent="0.3">
      <c r="F68" s="2"/>
      <c r="I68" s="2" t="s">
        <v>0</v>
      </c>
      <c r="J68" s="2"/>
      <c r="K68" s="2"/>
      <c r="L68" s="2"/>
    </row>
    <row r="69" spans="1:21" ht="15.6" x14ac:dyDescent="0.3">
      <c r="E69" s="95" t="s">
        <v>43</v>
      </c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</row>
    <row r="70" spans="1:21" x14ac:dyDescent="0.3">
      <c r="K70" s="5"/>
      <c r="L70" s="5"/>
    </row>
    <row r="71" spans="1:21" x14ac:dyDescent="0.3">
      <c r="A71" s="11" t="s">
        <v>1</v>
      </c>
      <c r="B71" s="12" t="s">
        <v>40</v>
      </c>
      <c r="C71" s="14"/>
      <c r="D71" s="12"/>
      <c r="E71" s="4"/>
      <c r="G71" s="11" t="s">
        <v>2</v>
      </c>
      <c r="I71" s="12" t="s">
        <v>47</v>
      </c>
      <c r="J71" s="4"/>
      <c r="K71" s="12"/>
      <c r="L71" s="12"/>
      <c r="M71" s="12"/>
      <c r="O71" s="11" t="s">
        <v>3</v>
      </c>
      <c r="R71" s="96">
        <v>44469</v>
      </c>
      <c r="S71" s="96"/>
      <c r="T71" s="96"/>
    </row>
    <row r="72" spans="1:21" x14ac:dyDescent="0.3">
      <c r="A72" s="11"/>
      <c r="B72" s="33"/>
      <c r="C72" s="33"/>
      <c r="D72" s="30"/>
      <c r="E72" s="5"/>
      <c r="G72" s="11"/>
      <c r="I72" s="30"/>
      <c r="J72" s="5"/>
      <c r="K72" s="30"/>
      <c r="L72" s="30"/>
      <c r="M72" s="30"/>
      <c r="O72" s="11" t="s">
        <v>37</v>
      </c>
      <c r="R72" s="97" t="s">
        <v>53</v>
      </c>
      <c r="S72" s="97"/>
      <c r="T72" s="97"/>
    </row>
    <row r="73" spans="1:21" x14ac:dyDescent="0.3">
      <c r="G73" s="11"/>
    </row>
    <row r="74" spans="1:2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20"/>
      <c r="T74" s="98" t="s">
        <v>17</v>
      </c>
      <c r="U74" s="99"/>
    </row>
    <row r="75" spans="1:21" x14ac:dyDescent="0.3">
      <c r="A75" s="28" t="s">
        <v>4</v>
      </c>
      <c r="B75" s="100" t="s">
        <v>6</v>
      </c>
      <c r="C75" s="101"/>
      <c r="D75" s="102"/>
      <c r="E75" s="100" t="s">
        <v>26</v>
      </c>
      <c r="F75" s="101"/>
      <c r="G75" s="102"/>
      <c r="H75" s="100" t="s">
        <v>7</v>
      </c>
      <c r="I75" s="102"/>
      <c r="J75" s="100" t="s">
        <v>23</v>
      </c>
      <c r="K75" s="102"/>
      <c r="L75" s="27"/>
      <c r="M75" s="34" t="s">
        <v>9</v>
      </c>
      <c r="N75" s="28" t="s">
        <v>11</v>
      </c>
      <c r="O75" s="103" t="s">
        <v>22</v>
      </c>
      <c r="P75" s="104"/>
      <c r="Q75" s="105"/>
      <c r="R75" s="28" t="s">
        <v>15</v>
      </c>
      <c r="S75" s="34" t="s">
        <v>15</v>
      </c>
      <c r="T75" s="28" t="s">
        <v>18</v>
      </c>
      <c r="U75" s="28" t="s">
        <v>19</v>
      </c>
    </row>
    <row r="76" spans="1:21" x14ac:dyDescent="0.3">
      <c r="A76" s="16" t="s">
        <v>5</v>
      </c>
      <c r="B76" s="106" t="s">
        <v>20</v>
      </c>
      <c r="C76" s="107"/>
      <c r="D76" s="108"/>
      <c r="E76" s="106" t="s">
        <v>27</v>
      </c>
      <c r="F76" s="107"/>
      <c r="G76" s="108"/>
      <c r="H76" s="106" t="s">
        <v>8</v>
      </c>
      <c r="I76" s="108"/>
      <c r="J76" s="106" t="s">
        <v>29</v>
      </c>
      <c r="K76" s="108"/>
      <c r="L76" s="29"/>
      <c r="M76" s="35" t="s">
        <v>10</v>
      </c>
      <c r="N76" s="17" t="s">
        <v>52</v>
      </c>
      <c r="O76" s="16" t="s">
        <v>12</v>
      </c>
      <c r="P76" s="16" t="s">
        <v>13</v>
      </c>
      <c r="Q76" s="16" t="s">
        <v>14</v>
      </c>
      <c r="R76" s="18"/>
      <c r="S76" s="35" t="s">
        <v>16</v>
      </c>
      <c r="T76" s="19"/>
      <c r="U76" s="19"/>
    </row>
    <row r="77" spans="1:21" x14ac:dyDescent="0.3">
      <c r="A77" s="23"/>
      <c r="B77" s="109" t="s">
        <v>21</v>
      </c>
      <c r="C77" s="110"/>
      <c r="D77" s="111"/>
      <c r="E77" s="109" t="s">
        <v>28</v>
      </c>
      <c r="F77" s="110"/>
      <c r="G77" s="21"/>
      <c r="H77" s="22"/>
      <c r="I77" s="21"/>
      <c r="J77" s="22"/>
      <c r="K77" s="21"/>
      <c r="L77" s="4"/>
      <c r="M77" s="21"/>
      <c r="N77" s="23"/>
      <c r="O77" s="23"/>
      <c r="P77" s="23"/>
      <c r="Q77" s="23"/>
      <c r="R77" s="23"/>
      <c r="S77" s="21"/>
      <c r="T77" s="23"/>
      <c r="U77" s="23"/>
    </row>
    <row r="78" spans="1:21" ht="22.2" customHeight="1" x14ac:dyDescent="0.3">
      <c r="A78" s="37">
        <v>44390</v>
      </c>
      <c r="B78" s="90" t="s">
        <v>59</v>
      </c>
      <c r="C78" s="112"/>
      <c r="D78" s="91"/>
      <c r="E78" s="90"/>
      <c r="F78" s="112"/>
      <c r="G78" s="91"/>
      <c r="H78" s="90"/>
      <c r="I78" s="91"/>
      <c r="J78" s="90"/>
      <c r="K78" s="91"/>
      <c r="L78" s="3"/>
      <c r="M78" s="24">
        <v>32</v>
      </c>
      <c r="N78" s="31">
        <v>14.77</v>
      </c>
      <c r="O78" s="25"/>
      <c r="P78" s="25"/>
      <c r="Q78" s="25"/>
      <c r="R78" s="25"/>
      <c r="S78" s="24"/>
      <c r="T78" s="25"/>
      <c r="U78" s="31"/>
    </row>
    <row r="79" spans="1:21" ht="22.2" customHeight="1" x14ac:dyDescent="0.3">
      <c r="A79" s="54">
        <v>44418</v>
      </c>
      <c r="B79" s="90" t="s">
        <v>59</v>
      </c>
      <c r="C79" s="112"/>
      <c r="D79" s="91"/>
      <c r="E79" s="90"/>
      <c r="F79" s="112"/>
      <c r="G79" s="91"/>
      <c r="H79" s="90"/>
      <c r="I79" s="91"/>
      <c r="J79" s="90"/>
      <c r="K79" s="91"/>
      <c r="L79" s="3"/>
      <c r="M79" s="24">
        <v>32</v>
      </c>
      <c r="N79" s="31">
        <v>14.77</v>
      </c>
      <c r="O79" s="25"/>
      <c r="P79" s="25"/>
      <c r="Q79" s="25"/>
      <c r="R79" s="25"/>
      <c r="S79" s="24"/>
      <c r="T79" s="25"/>
      <c r="U79" s="25"/>
    </row>
    <row r="80" spans="1:21" ht="22.2" customHeight="1" x14ac:dyDescent="0.3">
      <c r="A80" s="54">
        <v>44428</v>
      </c>
      <c r="B80" s="90" t="s">
        <v>77</v>
      </c>
      <c r="C80" s="112"/>
      <c r="D80" s="91"/>
      <c r="E80" s="90"/>
      <c r="F80" s="112"/>
      <c r="G80" s="91"/>
      <c r="H80" s="90"/>
      <c r="I80" s="91"/>
      <c r="J80" s="90"/>
      <c r="K80" s="91"/>
      <c r="L80" s="3"/>
      <c r="M80" s="24">
        <v>32</v>
      </c>
      <c r="N80" s="31">
        <v>14.77</v>
      </c>
      <c r="O80" s="25"/>
      <c r="P80" s="25"/>
      <c r="Q80" s="25"/>
      <c r="R80" s="25"/>
      <c r="S80" s="24"/>
      <c r="T80" s="25"/>
      <c r="U80" s="25"/>
    </row>
    <row r="81" spans="1:21" ht="22.2" customHeight="1" x14ac:dyDescent="0.3">
      <c r="A81" s="54">
        <v>44453</v>
      </c>
      <c r="B81" s="90" t="s">
        <v>59</v>
      </c>
      <c r="C81" s="112"/>
      <c r="D81" s="91"/>
      <c r="E81" s="90"/>
      <c r="F81" s="112"/>
      <c r="G81" s="91"/>
      <c r="H81" s="90"/>
      <c r="I81" s="91"/>
      <c r="J81" s="90"/>
      <c r="K81" s="91"/>
      <c r="L81" s="3"/>
      <c r="M81" s="24">
        <v>32</v>
      </c>
      <c r="N81" s="31">
        <v>14.77</v>
      </c>
      <c r="O81" s="25"/>
      <c r="P81" s="25"/>
      <c r="Q81" s="25"/>
      <c r="R81" s="25"/>
      <c r="S81" s="24"/>
      <c r="T81" s="25"/>
      <c r="U81" s="25"/>
    </row>
    <row r="82" spans="1:21" ht="22.2" customHeight="1" x14ac:dyDescent="0.3">
      <c r="A82" s="54">
        <v>44454</v>
      </c>
      <c r="B82" s="90" t="s">
        <v>60</v>
      </c>
      <c r="C82" s="112"/>
      <c r="D82" s="91"/>
      <c r="E82" s="64"/>
      <c r="F82" s="65"/>
      <c r="G82" s="66"/>
      <c r="H82" s="90"/>
      <c r="I82" s="91"/>
      <c r="J82" s="64"/>
      <c r="K82" s="66"/>
      <c r="L82" s="3"/>
      <c r="M82" s="24">
        <v>32</v>
      </c>
      <c r="N82" s="31">
        <v>14.77</v>
      </c>
      <c r="O82" s="25"/>
      <c r="P82" s="25"/>
      <c r="Q82" s="25"/>
      <c r="R82" s="25"/>
      <c r="S82" s="24"/>
      <c r="T82" s="25"/>
      <c r="U82" s="25"/>
    </row>
    <row r="83" spans="1:21" ht="22.2" customHeight="1" x14ac:dyDescent="0.3">
      <c r="A83" s="54">
        <v>44463</v>
      </c>
      <c r="B83" s="90" t="s">
        <v>61</v>
      </c>
      <c r="C83" s="112"/>
      <c r="D83" s="91"/>
      <c r="E83" s="90"/>
      <c r="F83" s="112"/>
      <c r="G83" s="91"/>
      <c r="H83" s="90"/>
      <c r="I83" s="91"/>
      <c r="J83" s="90"/>
      <c r="K83" s="91"/>
      <c r="L83" s="3"/>
      <c r="M83" s="24">
        <v>32</v>
      </c>
      <c r="N83" s="31">
        <v>14.77</v>
      </c>
      <c r="O83" s="25"/>
      <c r="P83" s="25"/>
      <c r="Q83" s="25"/>
      <c r="R83" s="25"/>
      <c r="S83" s="24"/>
      <c r="T83" s="31"/>
      <c r="U83" s="31"/>
    </row>
    <row r="84" spans="1:21" ht="22.2" customHeight="1" x14ac:dyDescent="0.3">
      <c r="A84" s="53">
        <v>44467</v>
      </c>
      <c r="B84" s="90" t="s">
        <v>59</v>
      </c>
      <c r="C84" s="112"/>
      <c r="D84" s="91"/>
      <c r="E84" s="90"/>
      <c r="F84" s="112"/>
      <c r="G84" s="91"/>
      <c r="H84" s="90"/>
      <c r="I84" s="91"/>
      <c r="J84" s="90"/>
      <c r="K84" s="91"/>
      <c r="L84" s="3"/>
      <c r="M84" s="24">
        <v>32</v>
      </c>
      <c r="N84" s="31">
        <v>14.77</v>
      </c>
      <c r="O84" s="25"/>
      <c r="P84" s="25"/>
      <c r="Q84" s="25"/>
      <c r="R84" s="25"/>
      <c r="S84" s="24"/>
      <c r="T84" s="25"/>
      <c r="U84" s="25"/>
    </row>
    <row r="85" spans="1:21" ht="22.2" customHeight="1" x14ac:dyDescent="0.3">
      <c r="A85" s="53"/>
      <c r="B85" s="90"/>
      <c r="C85" s="112"/>
      <c r="D85" s="91"/>
      <c r="E85" s="90"/>
      <c r="F85" s="112"/>
      <c r="G85" s="91"/>
      <c r="H85" s="90"/>
      <c r="I85" s="91"/>
      <c r="J85" s="90"/>
      <c r="K85" s="91"/>
      <c r="L85" s="3"/>
      <c r="M85" s="24"/>
      <c r="N85" s="31"/>
      <c r="O85" s="25"/>
      <c r="P85" s="25"/>
      <c r="Q85" s="25"/>
      <c r="R85" s="25"/>
      <c r="S85" s="24"/>
      <c r="T85" s="25"/>
      <c r="U85" s="25"/>
    </row>
    <row r="86" spans="1:21" ht="22.2" customHeight="1" x14ac:dyDescent="0.3">
      <c r="A86" s="53"/>
      <c r="B86" s="90"/>
      <c r="C86" s="112"/>
      <c r="D86" s="91"/>
      <c r="E86" s="90"/>
      <c r="F86" s="112"/>
      <c r="G86" s="91"/>
      <c r="H86" s="90"/>
      <c r="I86" s="91"/>
      <c r="J86" s="90"/>
      <c r="K86" s="91"/>
      <c r="L86" s="3"/>
      <c r="M86" s="24"/>
      <c r="N86" s="31"/>
      <c r="O86" s="25"/>
      <c r="P86" s="25"/>
      <c r="Q86" s="25"/>
      <c r="R86" s="25"/>
      <c r="S86" s="24"/>
      <c r="T86" s="25"/>
      <c r="U86" s="25"/>
    </row>
    <row r="87" spans="1:21" ht="22.2" customHeight="1" x14ac:dyDescent="0.3">
      <c r="A87" s="53"/>
      <c r="B87" s="90"/>
      <c r="C87" s="112"/>
      <c r="D87" s="91"/>
      <c r="E87" s="90"/>
      <c r="F87" s="112"/>
      <c r="G87" s="91"/>
      <c r="H87" s="90"/>
      <c r="I87" s="91"/>
      <c r="J87" s="90"/>
      <c r="K87" s="91"/>
      <c r="L87" s="3"/>
      <c r="M87" s="24"/>
      <c r="N87" s="69"/>
      <c r="O87" s="25"/>
      <c r="P87" s="25"/>
      <c r="Q87" s="25"/>
      <c r="R87" s="25"/>
      <c r="S87" s="24"/>
      <c r="T87" s="25"/>
      <c r="U87" s="25"/>
    </row>
    <row r="88" spans="1:21" ht="22.2" customHeight="1" x14ac:dyDescent="0.3">
      <c r="A88" s="53"/>
      <c r="B88" s="90"/>
      <c r="C88" s="112"/>
      <c r="D88" s="91"/>
      <c r="E88" s="70"/>
      <c r="F88" s="71"/>
      <c r="G88" s="72"/>
      <c r="H88" s="90"/>
      <c r="I88" s="91"/>
      <c r="J88" s="70"/>
      <c r="K88" s="72"/>
      <c r="L88" s="3"/>
      <c r="M88" s="24"/>
      <c r="N88" s="69"/>
      <c r="O88" s="25"/>
      <c r="P88" s="25"/>
      <c r="Q88" s="25"/>
      <c r="R88" s="25"/>
      <c r="S88" s="24"/>
      <c r="T88" s="25"/>
      <c r="U88" s="25"/>
    </row>
    <row r="89" spans="1:21" ht="22.2" customHeight="1" x14ac:dyDescent="0.3">
      <c r="A89" s="53"/>
      <c r="B89" s="90"/>
      <c r="C89" s="112"/>
      <c r="D89" s="91"/>
      <c r="E89" s="70"/>
      <c r="F89" s="71"/>
      <c r="G89" s="72"/>
      <c r="H89" s="90"/>
      <c r="I89" s="91"/>
      <c r="J89" s="70"/>
      <c r="K89" s="72"/>
      <c r="L89" s="3"/>
      <c r="M89" s="24"/>
      <c r="N89" s="69"/>
      <c r="O89" s="25"/>
      <c r="P89" s="25"/>
      <c r="Q89" s="25"/>
      <c r="R89" s="25"/>
      <c r="S89" s="24"/>
      <c r="T89" s="25"/>
      <c r="U89" s="25"/>
    </row>
    <row r="90" spans="1:21" ht="22.2" customHeight="1" x14ac:dyDescent="0.3">
      <c r="A90" s="53"/>
      <c r="B90" s="90"/>
      <c r="C90" s="112"/>
      <c r="D90" s="91"/>
      <c r="E90" s="70"/>
      <c r="F90" s="71"/>
      <c r="G90" s="72"/>
      <c r="H90" s="90"/>
      <c r="I90" s="91"/>
      <c r="J90" s="70"/>
      <c r="K90" s="72"/>
      <c r="L90" s="3"/>
      <c r="M90" s="24"/>
      <c r="N90" s="69"/>
      <c r="O90" s="25"/>
      <c r="P90" s="25"/>
      <c r="Q90" s="25"/>
      <c r="R90" s="25"/>
      <c r="S90" s="24"/>
      <c r="T90" s="25"/>
      <c r="U90" s="25"/>
    </row>
    <row r="91" spans="1:21" ht="22.2" customHeight="1" x14ac:dyDescent="0.3">
      <c r="A91" s="25"/>
      <c r="B91" s="90"/>
      <c r="C91" s="112"/>
      <c r="D91" s="91"/>
      <c r="E91" s="90"/>
      <c r="F91" s="112"/>
      <c r="G91" s="91"/>
      <c r="H91" s="90"/>
      <c r="I91" s="91"/>
      <c r="J91" s="90"/>
      <c r="K91" s="91"/>
      <c r="L91" s="3"/>
      <c r="M91" s="24"/>
      <c r="N91" s="25"/>
      <c r="O91" s="25"/>
      <c r="P91" s="25"/>
      <c r="Q91" s="25"/>
      <c r="R91" s="25"/>
      <c r="S91" s="24"/>
      <c r="T91" s="25"/>
      <c r="U91" s="25"/>
    </row>
    <row r="92" spans="1:21" ht="22.2" customHeight="1" x14ac:dyDescent="0.3">
      <c r="A92" s="1" t="s">
        <v>25</v>
      </c>
      <c r="B92" s="113"/>
      <c r="C92" s="113"/>
      <c r="D92" s="113"/>
      <c r="E92" s="92">
        <f>SUM(E78:G91)</f>
        <v>0</v>
      </c>
      <c r="F92" s="93"/>
      <c r="G92" s="94"/>
      <c r="H92" s="114"/>
      <c r="I92" s="114"/>
      <c r="J92" s="92">
        <f>SUM(J78:K91)</f>
        <v>0</v>
      </c>
      <c r="K92" s="94"/>
      <c r="L92" s="42"/>
      <c r="M92" s="42"/>
      <c r="N92" s="43">
        <f t="shared" ref="N92:U92" si="2">SUM(N78:N91)</f>
        <v>103.38999999999999</v>
      </c>
      <c r="O92" s="43">
        <f t="shared" si="2"/>
        <v>0</v>
      </c>
      <c r="P92" s="43">
        <f t="shared" si="2"/>
        <v>0</v>
      </c>
      <c r="Q92" s="43">
        <f t="shared" si="2"/>
        <v>0</v>
      </c>
      <c r="R92" s="43">
        <f t="shared" si="2"/>
        <v>0</v>
      </c>
      <c r="S92" s="43">
        <f t="shared" si="2"/>
        <v>0</v>
      </c>
      <c r="T92" s="44">
        <f t="shared" si="2"/>
        <v>0</v>
      </c>
      <c r="U92" s="45">
        <f t="shared" si="2"/>
        <v>0</v>
      </c>
    </row>
    <row r="93" spans="1:21" x14ac:dyDescent="0.3">
      <c r="A93" s="1"/>
      <c r="B93" s="36"/>
      <c r="C93" s="36"/>
      <c r="D93" s="36"/>
      <c r="E93" s="36"/>
      <c r="F93" s="36"/>
      <c r="G93" s="36"/>
      <c r="H93" s="36"/>
      <c r="I93" s="36"/>
      <c r="J93" s="36"/>
      <c r="K93" s="36"/>
      <c r="N93" s="11"/>
      <c r="O93" s="11"/>
      <c r="P93" s="11"/>
      <c r="Q93" s="11"/>
      <c r="R93" s="11"/>
      <c r="S93" s="30"/>
    </row>
    <row r="94" spans="1:21" ht="19.95" customHeight="1" x14ac:dyDescent="0.3">
      <c r="B94" s="36"/>
      <c r="C94" s="36"/>
      <c r="D94" s="36"/>
      <c r="E94" s="36"/>
      <c r="F94" s="36"/>
      <c r="G94" s="36"/>
      <c r="H94" s="36"/>
      <c r="I94" s="36"/>
      <c r="J94" s="36"/>
      <c r="K94" s="36"/>
      <c r="O94" s="11" t="s">
        <v>30</v>
      </c>
      <c r="P94" s="11"/>
      <c r="Q94" s="11"/>
      <c r="R94" s="11"/>
      <c r="S94" s="32">
        <f>SUM(E92+J92+N92+O92+P92+Q92+R92+S92+T92-T92-U92)</f>
        <v>103.38999999999999</v>
      </c>
    </row>
    <row r="96" spans="1:21" x14ac:dyDescent="0.3">
      <c r="A96" s="13" t="s">
        <v>24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21" x14ac:dyDescent="0.3">
      <c r="A97" s="8" t="s">
        <v>31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21" x14ac:dyDescent="0.3">
      <c r="A98" s="8" t="s">
        <v>38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21" x14ac:dyDescent="0.3">
      <c r="A99" s="8" t="s">
        <v>32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</row>
    <row r="100" spans="1:21" x14ac:dyDescent="0.3">
      <c r="A100" s="8" t="s">
        <v>33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</row>
    <row r="101" spans="1:21" x14ac:dyDescent="0.3">
      <c r="A101" s="8" t="s">
        <v>34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21" x14ac:dyDescent="0.3">
      <c r="A102" s="8"/>
      <c r="B102" s="9"/>
      <c r="C102" s="9"/>
      <c r="D102" s="9"/>
      <c r="E102" s="9"/>
      <c r="F102" s="9"/>
      <c r="G102" s="10"/>
      <c r="H102" s="9"/>
      <c r="I102" s="9"/>
      <c r="J102" s="9"/>
      <c r="K102" s="9"/>
      <c r="L102" s="9"/>
      <c r="M102" s="9"/>
      <c r="N102" s="9"/>
      <c r="O102" s="9"/>
      <c r="P102" s="9"/>
    </row>
    <row r="103" spans="1:2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21" ht="15.6" x14ac:dyDescent="0.3">
      <c r="F104" s="2"/>
      <c r="I104" s="2" t="s">
        <v>0</v>
      </c>
      <c r="J104" s="2"/>
      <c r="K104" s="2"/>
      <c r="L104" s="2"/>
    </row>
    <row r="105" spans="1:21" ht="15.6" x14ac:dyDescent="0.3">
      <c r="E105" s="95" t="s">
        <v>43</v>
      </c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</row>
    <row r="106" spans="1:21" x14ac:dyDescent="0.3">
      <c r="K106" s="5"/>
      <c r="L106" s="5"/>
    </row>
    <row r="107" spans="1:21" x14ac:dyDescent="0.3">
      <c r="A107" s="11" t="s">
        <v>1</v>
      </c>
      <c r="B107" s="12" t="s">
        <v>45</v>
      </c>
      <c r="C107" s="14"/>
      <c r="D107" s="12"/>
      <c r="E107" s="4"/>
      <c r="G107" s="11" t="s">
        <v>2</v>
      </c>
      <c r="I107" s="12" t="s">
        <v>46</v>
      </c>
      <c r="J107" s="4"/>
      <c r="K107" s="12"/>
      <c r="L107" s="12"/>
      <c r="M107" s="12"/>
      <c r="O107" s="11" t="s">
        <v>3</v>
      </c>
      <c r="R107" s="96">
        <v>44469</v>
      </c>
      <c r="S107" s="96"/>
      <c r="T107" s="96"/>
    </row>
    <row r="108" spans="1:21" x14ac:dyDescent="0.3">
      <c r="A108" s="11"/>
      <c r="B108" s="33"/>
      <c r="C108" s="33"/>
      <c r="D108" s="30"/>
      <c r="E108" s="5"/>
      <c r="G108" s="11"/>
      <c r="I108" s="30"/>
      <c r="J108" s="5"/>
      <c r="K108" s="30"/>
      <c r="L108" s="30"/>
      <c r="M108" s="30"/>
      <c r="O108" s="11" t="s">
        <v>37</v>
      </c>
      <c r="R108" s="97" t="s">
        <v>53</v>
      </c>
      <c r="S108" s="97"/>
      <c r="T108" s="97"/>
    </row>
    <row r="109" spans="1:21" x14ac:dyDescent="0.3">
      <c r="G109" s="11"/>
    </row>
    <row r="110" spans="1:2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20"/>
      <c r="T110" s="98" t="s">
        <v>17</v>
      </c>
      <c r="U110" s="99"/>
    </row>
    <row r="111" spans="1:21" x14ac:dyDescent="0.3">
      <c r="A111" s="28" t="s">
        <v>4</v>
      </c>
      <c r="B111" s="100" t="s">
        <v>6</v>
      </c>
      <c r="C111" s="101"/>
      <c r="D111" s="102"/>
      <c r="E111" s="100" t="s">
        <v>26</v>
      </c>
      <c r="F111" s="101"/>
      <c r="G111" s="102"/>
      <c r="H111" s="100" t="s">
        <v>7</v>
      </c>
      <c r="I111" s="102"/>
      <c r="J111" s="100" t="s">
        <v>23</v>
      </c>
      <c r="K111" s="102"/>
      <c r="L111" s="27"/>
      <c r="M111" s="34" t="s">
        <v>9</v>
      </c>
      <c r="N111" s="28" t="s">
        <v>11</v>
      </c>
      <c r="O111" s="103" t="s">
        <v>22</v>
      </c>
      <c r="P111" s="104"/>
      <c r="Q111" s="105"/>
      <c r="R111" s="28" t="s">
        <v>15</v>
      </c>
      <c r="S111" s="34" t="s">
        <v>15</v>
      </c>
      <c r="T111" s="28" t="s">
        <v>18</v>
      </c>
      <c r="U111" s="28" t="s">
        <v>19</v>
      </c>
    </row>
    <row r="112" spans="1:21" x14ac:dyDescent="0.3">
      <c r="A112" s="16" t="s">
        <v>5</v>
      </c>
      <c r="B112" s="106" t="s">
        <v>20</v>
      </c>
      <c r="C112" s="107"/>
      <c r="D112" s="108"/>
      <c r="E112" s="106" t="s">
        <v>27</v>
      </c>
      <c r="F112" s="107"/>
      <c r="G112" s="108"/>
      <c r="H112" s="106" t="s">
        <v>8</v>
      </c>
      <c r="I112" s="108"/>
      <c r="J112" s="106" t="s">
        <v>29</v>
      </c>
      <c r="K112" s="108"/>
      <c r="L112" s="29"/>
      <c r="M112" s="35" t="s">
        <v>10</v>
      </c>
      <c r="N112" s="17" t="s">
        <v>52</v>
      </c>
      <c r="O112" s="16" t="s">
        <v>12</v>
      </c>
      <c r="P112" s="16" t="s">
        <v>13</v>
      </c>
      <c r="Q112" s="16" t="s">
        <v>14</v>
      </c>
      <c r="R112" s="18"/>
      <c r="S112" s="35" t="s">
        <v>16</v>
      </c>
      <c r="T112" s="19"/>
      <c r="U112" s="19"/>
    </row>
    <row r="113" spans="1:21" x14ac:dyDescent="0.3">
      <c r="A113" s="23"/>
      <c r="B113" s="109" t="s">
        <v>21</v>
      </c>
      <c r="C113" s="110"/>
      <c r="D113" s="111"/>
      <c r="E113" s="109" t="s">
        <v>28</v>
      </c>
      <c r="F113" s="110"/>
      <c r="G113" s="21"/>
      <c r="H113" s="22"/>
      <c r="I113" s="21"/>
      <c r="J113" s="22"/>
      <c r="K113" s="21"/>
      <c r="L113" s="4"/>
      <c r="M113" s="21"/>
      <c r="N113" s="23"/>
      <c r="O113" s="23"/>
      <c r="P113" s="23"/>
      <c r="Q113" s="23"/>
      <c r="R113" s="23"/>
      <c r="S113" s="21"/>
      <c r="T113" s="23"/>
      <c r="U113" s="23"/>
    </row>
    <row r="114" spans="1:21" ht="22.2" customHeight="1" x14ac:dyDescent="0.3">
      <c r="A114" s="37"/>
      <c r="B114" s="90"/>
      <c r="C114" s="112"/>
      <c r="D114" s="91"/>
      <c r="E114" s="90"/>
      <c r="F114" s="112"/>
      <c r="G114" s="91"/>
      <c r="H114" s="90"/>
      <c r="I114" s="91"/>
      <c r="J114" s="90"/>
      <c r="K114" s="91"/>
      <c r="L114" s="3"/>
      <c r="M114" s="24"/>
      <c r="N114" s="69"/>
      <c r="O114" s="25"/>
      <c r="P114" s="25"/>
      <c r="Q114" s="25"/>
      <c r="R114" s="25"/>
      <c r="S114" s="24"/>
      <c r="T114" s="25"/>
      <c r="U114" s="31"/>
    </row>
    <row r="115" spans="1:21" ht="22.2" customHeight="1" x14ac:dyDescent="0.3">
      <c r="A115" s="53"/>
      <c r="B115" s="90"/>
      <c r="C115" s="112"/>
      <c r="D115" s="91"/>
      <c r="E115" s="90"/>
      <c r="F115" s="112"/>
      <c r="G115" s="91"/>
      <c r="H115" s="90"/>
      <c r="I115" s="91"/>
      <c r="J115" s="90"/>
      <c r="K115" s="91"/>
      <c r="L115" s="3"/>
      <c r="M115" s="24"/>
      <c r="N115" s="31"/>
      <c r="O115" s="25"/>
      <c r="P115" s="25"/>
      <c r="Q115" s="25"/>
      <c r="R115" s="25"/>
      <c r="S115" s="68"/>
      <c r="T115" s="25"/>
      <c r="U115" s="25"/>
    </row>
    <row r="116" spans="1:21" ht="22.2" customHeight="1" x14ac:dyDescent="0.3">
      <c r="A116" s="25"/>
      <c r="B116" s="90"/>
      <c r="C116" s="112"/>
      <c r="D116" s="91"/>
      <c r="E116" s="90"/>
      <c r="F116" s="112"/>
      <c r="G116" s="91"/>
      <c r="H116" s="90"/>
      <c r="I116" s="91"/>
      <c r="J116" s="90"/>
      <c r="K116" s="91"/>
      <c r="L116" s="3"/>
      <c r="M116" s="24"/>
      <c r="N116" s="25"/>
      <c r="O116" s="25"/>
      <c r="P116" s="25"/>
      <c r="Q116" s="25"/>
      <c r="R116" s="25"/>
      <c r="S116" s="24"/>
      <c r="T116" s="25"/>
      <c r="U116" s="31"/>
    </row>
    <row r="117" spans="1:21" ht="22.2" customHeight="1" x14ac:dyDescent="0.3">
      <c r="A117" s="25"/>
      <c r="B117" s="90"/>
      <c r="C117" s="112"/>
      <c r="D117" s="91"/>
      <c r="E117" s="90"/>
      <c r="F117" s="112"/>
      <c r="G117" s="91"/>
      <c r="H117" s="90"/>
      <c r="I117" s="91"/>
      <c r="J117" s="90"/>
      <c r="K117" s="91"/>
      <c r="L117" s="3"/>
      <c r="M117" s="24"/>
      <c r="N117" s="25"/>
      <c r="O117" s="25"/>
      <c r="P117" s="25"/>
      <c r="Q117" s="25"/>
      <c r="R117" s="25"/>
      <c r="S117" s="24"/>
      <c r="T117" s="25"/>
      <c r="U117" s="31"/>
    </row>
    <row r="118" spans="1:21" ht="22.2" customHeight="1" x14ac:dyDescent="0.3">
      <c r="A118" s="60"/>
      <c r="B118" s="90"/>
      <c r="C118" s="112"/>
      <c r="D118" s="91"/>
      <c r="E118" s="90"/>
      <c r="F118" s="112"/>
      <c r="G118" s="91"/>
      <c r="H118" s="90"/>
      <c r="I118" s="91"/>
      <c r="J118" s="90"/>
      <c r="K118" s="91"/>
      <c r="L118" s="3"/>
      <c r="M118" s="24"/>
      <c r="N118" s="31"/>
      <c r="O118" s="25"/>
      <c r="P118" s="25"/>
      <c r="Q118" s="25"/>
      <c r="R118" s="25"/>
      <c r="S118" s="24"/>
      <c r="T118" s="31"/>
      <c r="U118" s="31"/>
    </row>
    <row r="119" spans="1:21" ht="22.2" customHeight="1" x14ac:dyDescent="0.3">
      <c r="A119" s="25"/>
      <c r="B119" s="90"/>
      <c r="C119" s="112"/>
      <c r="D119" s="91"/>
      <c r="E119" s="90"/>
      <c r="F119" s="112"/>
      <c r="G119" s="91"/>
      <c r="H119" s="90"/>
      <c r="I119" s="91"/>
      <c r="J119" s="90"/>
      <c r="K119" s="91"/>
      <c r="L119" s="3"/>
      <c r="M119" s="24"/>
      <c r="N119" s="25"/>
      <c r="O119" s="25"/>
      <c r="P119" s="25"/>
      <c r="Q119" s="25"/>
      <c r="R119" s="25"/>
      <c r="S119" s="24"/>
      <c r="T119" s="25"/>
      <c r="U119" s="25"/>
    </row>
    <row r="120" spans="1:21" ht="22.2" customHeight="1" x14ac:dyDescent="0.3">
      <c r="A120" s="25"/>
      <c r="B120" s="90"/>
      <c r="C120" s="112"/>
      <c r="D120" s="91"/>
      <c r="E120" s="90"/>
      <c r="F120" s="112"/>
      <c r="G120" s="91"/>
      <c r="H120" s="90"/>
      <c r="I120" s="91"/>
      <c r="J120" s="90"/>
      <c r="K120" s="91"/>
      <c r="L120" s="3"/>
      <c r="M120" s="24"/>
      <c r="N120" s="25"/>
      <c r="O120" s="25"/>
      <c r="P120" s="25"/>
      <c r="Q120" s="25"/>
      <c r="R120" s="25"/>
      <c r="S120" s="24"/>
      <c r="T120" s="25"/>
      <c r="U120" s="25"/>
    </row>
    <row r="121" spans="1:21" ht="22.2" customHeight="1" x14ac:dyDescent="0.3">
      <c r="A121" s="25"/>
      <c r="B121" s="90"/>
      <c r="C121" s="112"/>
      <c r="D121" s="91"/>
      <c r="E121" s="90"/>
      <c r="F121" s="112"/>
      <c r="G121" s="91"/>
      <c r="H121" s="90"/>
      <c r="I121" s="91"/>
      <c r="J121" s="90"/>
      <c r="K121" s="91"/>
      <c r="L121" s="3"/>
      <c r="M121" s="24"/>
      <c r="N121" s="25"/>
      <c r="O121" s="25"/>
      <c r="P121" s="25"/>
      <c r="Q121" s="25"/>
      <c r="R121" s="25"/>
      <c r="S121" s="24"/>
      <c r="T121" s="25"/>
      <c r="U121" s="25"/>
    </row>
    <row r="122" spans="1:21" ht="22.2" customHeight="1" x14ac:dyDescent="0.3">
      <c r="A122" s="25"/>
      <c r="B122" s="90"/>
      <c r="C122" s="112"/>
      <c r="D122" s="91"/>
      <c r="E122" s="90"/>
      <c r="F122" s="112"/>
      <c r="G122" s="91"/>
      <c r="H122" s="90"/>
      <c r="I122" s="91"/>
      <c r="J122" s="90"/>
      <c r="K122" s="91"/>
      <c r="L122" s="3"/>
      <c r="M122" s="24"/>
      <c r="N122" s="25"/>
      <c r="O122" s="25"/>
      <c r="P122" s="25"/>
      <c r="Q122" s="25"/>
      <c r="R122" s="25"/>
      <c r="S122" s="24"/>
      <c r="T122" s="25"/>
      <c r="U122" s="25"/>
    </row>
    <row r="123" spans="1:21" ht="22.2" customHeight="1" x14ac:dyDescent="0.3">
      <c r="A123" s="25"/>
      <c r="B123" s="90"/>
      <c r="C123" s="112"/>
      <c r="D123" s="91"/>
      <c r="E123" s="90"/>
      <c r="F123" s="112"/>
      <c r="G123" s="91"/>
      <c r="H123" s="90"/>
      <c r="I123" s="91"/>
      <c r="J123" s="90"/>
      <c r="K123" s="91"/>
      <c r="L123" s="3"/>
      <c r="M123" s="24"/>
      <c r="N123" s="25"/>
      <c r="O123" s="25"/>
      <c r="P123" s="25"/>
      <c r="Q123" s="25"/>
      <c r="R123" s="25"/>
      <c r="S123" s="24"/>
      <c r="T123" s="25"/>
      <c r="U123" s="25"/>
    </row>
    <row r="124" spans="1:21" ht="22.2" customHeight="1" x14ac:dyDescent="0.3">
      <c r="A124" s="1" t="s">
        <v>25</v>
      </c>
      <c r="B124" s="113"/>
      <c r="C124" s="113"/>
      <c r="D124" s="113"/>
      <c r="E124" s="92">
        <f>SUM(E114:G123)</f>
        <v>0</v>
      </c>
      <c r="F124" s="93"/>
      <c r="G124" s="94"/>
      <c r="H124" s="114"/>
      <c r="I124" s="114"/>
      <c r="J124" s="92">
        <f>SUM(J114:K123)</f>
        <v>0</v>
      </c>
      <c r="K124" s="94"/>
      <c r="L124" s="42"/>
      <c r="M124" s="42"/>
      <c r="N124" s="43">
        <f t="shared" ref="N124:U124" si="3">SUM(N114:N123)</f>
        <v>0</v>
      </c>
      <c r="O124" s="43">
        <f t="shared" si="3"/>
        <v>0</v>
      </c>
      <c r="P124" s="43">
        <f t="shared" si="3"/>
        <v>0</v>
      </c>
      <c r="Q124" s="43">
        <f t="shared" si="3"/>
        <v>0</v>
      </c>
      <c r="R124" s="43">
        <f t="shared" si="3"/>
        <v>0</v>
      </c>
      <c r="S124" s="43">
        <f t="shared" si="3"/>
        <v>0</v>
      </c>
      <c r="T124" s="44">
        <f t="shared" si="3"/>
        <v>0</v>
      </c>
      <c r="U124" s="45">
        <f t="shared" si="3"/>
        <v>0</v>
      </c>
    </row>
    <row r="125" spans="1:21" x14ac:dyDescent="0.3">
      <c r="A125" s="1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N125" s="11"/>
      <c r="O125" s="11"/>
      <c r="P125" s="11"/>
      <c r="Q125" s="11"/>
      <c r="R125" s="11"/>
      <c r="S125" s="30"/>
    </row>
    <row r="126" spans="1:21" ht="19.95" customHeight="1" x14ac:dyDescent="0.3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O126" s="11" t="s">
        <v>30</v>
      </c>
      <c r="P126" s="11"/>
      <c r="Q126" s="11"/>
      <c r="R126" s="11"/>
      <c r="S126" s="32">
        <v>0</v>
      </c>
    </row>
    <row r="128" spans="1:21" x14ac:dyDescent="0.3">
      <c r="A128" s="13" t="s">
        <v>24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1:21" x14ac:dyDescent="0.3">
      <c r="A129" s="8" t="s">
        <v>31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21" x14ac:dyDescent="0.3">
      <c r="A130" s="8" t="s">
        <v>38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1:21" x14ac:dyDescent="0.3">
      <c r="A131" s="8" t="s">
        <v>32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21" x14ac:dyDescent="0.3">
      <c r="A132" s="8" t="s">
        <v>33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21" x14ac:dyDescent="0.3">
      <c r="A133" s="8" t="s">
        <v>34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21" x14ac:dyDescent="0.3">
      <c r="A134" s="8"/>
      <c r="B134" s="9"/>
      <c r="C134" s="9"/>
      <c r="D134" s="9"/>
      <c r="E134" s="9"/>
      <c r="F134" s="9"/>
      <c r="G134" s="10"/>
      <c r="H134" s="9"/>
      <c r="I134" s="9"/>
      <c r="J134" s="9"/>
      <c r="K134" s="9"/>
      <c r="L134" s="9"/>
      <c r="M134" s="9"/>
      <c r="N134" s="9"/>
      <c r="O134" s="9"/>
      <c r="P134" s="9"/>
    </row>
    <row r="135" spans="1:2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21" ht="15.6" x14ac:dyDescent="0.3">
      <c r="F136" s="2"/>
      <c r="I136" s="2" t="s">
        <v>0</v>
      </c>
      <c r="J136" s="2"/>
      <c r="K136" s="2"/>
      <c r="L136" s="2"/>
    </row>
    <row r="137" spans="1:21" ht="15.6" x14ac:dyDescent="0.3">
      <c r="E137" s="95" t="s">
        <v>43</v>
      </c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</row>
    <row r="138" spans="1:21" x14ac:dyDescent="0.3">
      <c r="K138" s="5"/>
      <c r="L138" s="5"/>
    </row>
    <row r="139" spans="1:21" x14ac:dyDescent="0.3">
      <c r="A139" s="11" t="s">
        <v>1</v>
      </c>
      <c r="B139" s="12" t="s">
        <v>48</v>
      </c>
      <c r="C139" s="14"/>
      <c r="D139" s="12"/>
      <c r="E139" s="4"/>
      <c r="G139" s="11" t="s">
        <v>2</v>
      </c>
      <c r="I139" s="12" t="s">
        <v>41</v>
      </c>
      <c r="J139" s="4"/>
      <c r="K139" s="12"/>
      <c r="L139" s="12"/>
      <c r="M139" s="12"/>
      <c r="O139" s="11" t="s">
        <v>3</v>
      </c>
      <c r="R139" s="119">
        <v>44469</v>
      </c>
      <c r="S139" s="119"/>
      <c r="T139" s="119"/>
    </row>
    <row r="140" spans="1:21" x14ac:dyDescent="0.3">
      <c r="A140" s="11"/>
      <c r="B140" s="33"/>
      <c r="C140" s="33"/>
      <c r="D140" s="30"/>
      <c r="E140" s="5"/>
      <c r="G140" s="11"/>
      <c r="I140" s="30"/>
      <c r="J140" s="5"/>
      <c r="K140" s="30"/>
      <c r="L140" s="30"/>
      <c r="M140" s="30"/>
      <c r="O140" s="11" t="s">
        <v>37</v>
      </c>
      <c r="R140" s="46" t="s">
        <v>53</v>
      </c>
      <c r="S140" s="46"/>
      <c r="T140" s="46"/>
    </row>
    <row r="141" spans="1:21" x14ac:dyDescent="0.3">
      <c r="G141" s="11"/>
    </row>
    <row r="142" spans="1:2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20"/>
      <c r="T142" s="98" t="s">
        <v>17</v>
      </c>
      <c r="U142" s="99"/>
    </row>
    <row r="143" spans="1:21" x14ac:dyDescent="0.3">
      <c r="A143" s="28" t="s">
        <v>4</v>
      </c>
      <c r="B143" s="100" t="s">
        <v>6</v>
      </c>
      <c r="C143" s="101"/>
      <c r="D143" s="102"/>
      <c r="E143" s="100" t="s">
        <v>26</v>
      </c>
      <c r="F143" s="101"/>
      <c r="G143" s="102"/>
      <c r="H143" s="100" t="s">
        <v>7</v>
      </c>
      <c r="I143" s="102"/>
      <c r="J143" s="100" t="s">
        <v>23</v>
      </c>
      <c r="K143" s="102"/>
      <c r="L143" s="27"/>
      <c r="M143" s="34" t="s">
        <v>9</v>
      </c>
      <c r="N143" s="28" t="s">
        <v>11</v>
      </c>
      <c r="O143" s="103" t="s">
        <v>22</v>
      </c>
      <c r="P143" s="104"/>
      <c r="Q143" s="105"/>
      <c r="R143" s="28" t="s">
        <v>15</v>
      </c>
      <c r="S143" s="34" t="s">
        <v>15</v>
      </c>
      <c r="T143" s="28" t="s">
        <v>18</v>
      </c>
      <c r="U143" s="28" t="s">
        <v>19</v>
      </c>
    </row>
    <row r="144" spans="1:21" x14ac:dyDescent="0.3">
      <c r="A144" s="16" t="s">
        <v>5</v>
      </c>
      <c r="B144" s="106" t="s">
        <v>20</v>
      </c>
      <c r="C144" s="107"/>
      <c r="D144" s="108"/>
      <c r="E144" s="106" t="s">
        <v>27</v>
      </c>
      <c r="F144" s="107"/>
      <c r="G144" s="108"/>
      <c r="H144" s="106" t="s">
        <v>8</v>
      </c>
      <c r="I144" s="108"/>
      <c r="J144" s="106" t="s">
        <v>29</v>
      </c>
      <c r="K144" s="108"/>
      <c r="L144" s="29"/>
      <c r="M144" s="35" t="s">
        <v>10</v>
      </c>
      <c r="N144" s="17" t="s">
        <v>52</v>
      </c>
      <c r="O144" s="16" t="s">
        <v>12</v>
      </c>
      <c r="P144" s="16" t="s">
        <v>13</v>
      </c>
      <c r="Q144" s="16" t="s">
        <v>14</v>
      </c>
      <c r="R144" s="18"/>
      <c r="S144" s="35" t="s">
        <v>16</v>
      </c>
      <c r="T144" s="19"/>
      <c r="U144" s="19"/>
    </row>
    <row r="145" spans="1:21" x14ac:dyDescent="0.3">
      <c r="A145" s="23"/>
      <c r="B145" s="109" t="s">
        <v>21</v>
      </c>
      <c r="C145" s="110"/>
      <c r="D145" s="111"/>
      <c r="E145" s="109" t="s">
        <v>28</v>
      </c>
      <c r="F145" s="110"/>
      <c r="G145" s="21"/>
      <c r="H145" s="22"/>
      <c r="I145" s="21"/>
      <c r="J145" s="22"/>
      <c r="K145" s="21"/>
      <c r="L145" s="4"/>
      <c r="M145" s="21"/>
      <c r="N145" s="23"/>
      <c r="O145" s="23"/>
      <c r="P145" s="23"/>
      <c r="Q145" s="23"/>
      <c r="R145" s="23"/>
      <c r="S145" s="21"/>
      <c r="T145" s="23"/>
      <c r="U145" s="23"/>
    </row>
    <row r="146" spans="1:21" ht="22.2" customHeight="1" x14ac:dyDescent="0.3">
      <c r="A146" s="37"/>
      <c r="B146" s="90"/>
      <c r="C146" s="112"/>
      <c r="D146" s="91"/>
      <c r="E146" s="90"/>
      <c r="F146" s="112"/>
      <c r="G146" s="91"/>
      <c r="H146" s="90"/>
      <c r="I146" s="91"/>
      <c r="J146" s="90"/>
      <c r="K146" s="91"/>
      <c r="L146" s="3"/>
      <c r="M146" s="24"/>
      <c r="N146" s="31"/>
      <c r="O146" s="25"/>
      <c r="P146" s="25"/>
      <c r="Q146" s="25"/>
      <c r="R146" s="25"/>
      <c r="S146" s="24"/>
      <c r="T146" s="25"/>
      <c r="U146" s="31"/>
    </row>
    <row r="147" spans="1:21" ht="22.2" customHeight="1" x14ac:dyDescent="0.3">
      <c r="A147" s="37"/>
      <c r="B147" s="90"/>
      <c r="C147" s="112"/>
      <c r="D147" s="91"/>
      <c r="E147" s="57"/>
      <c r="F147" s="58"/>
      <c r="G147" s="59"/>
      <c r="H147" s="57"/>
      <c r="I147" s="59"/>
      <c r="J147" s="57"/>
      <c r="K147" s="59"/>
      <c r="L147" s="3"/>
      <c r="M147" s="24"/>
      <c r="N147" s="31"/>
      <c r="O147" s="25"/>
      <c r="P147" s="25"/>
      <c r="Q147" s="25"/>
      <c r="R147" s="25"/>
      <c r="S147" s="24"/>
      <c r="T147" s="25"/>
      <c r="U147" s="31"/>
    </row>
    <row r="148" spans="1:21" ht="22.2" customHeight="1" x14ac:dyDescent="0.3">
      <c r="A148" s="54"/>
      <c r="B148" s="90"/>
      <c r="C148" s="112"/>
      <c r="D148" s="91"/>
      <c r="E148" s="90"/>
      <c r="F148" s="112"/>
      <c r="G148" s="91"/>
      <c r="H148" s="90"/>
      <c r="I148" s="91"/>
      <c r="J148" s="90"/>
      <c r="K148" s="91"/>
      <c r="L148" s="3"/>
      <c r="M148" s="24"/>
      <c r="N148" s="31"/>
      <c r="O148" s="25"/>
      <c r="P148" s="25"/>
      <c r="Q148" s="25"/>
      <c r="R148" s="25"/>
      <c r="S148" s="24"/>
      <c r="T148" s="25"/>
      <c r="U148" s="55"/>
    </row>
    <row r="149" spans="1:21" ht="22.2" customHeight="1" x14ac:dyDescent="0.3">
      <c r="A149" s="54"/>
      <c r="B149" s="90"/>
      <c r="C149" s="112"/>
      <c r="D149" s="91"/>
      <c r="E149" s="90"/>
      <c r="F149" s="112"/>
      <c r="G149" s="91"/>
      <c r="H149" s="90"/>
      <c r="I149" s="91"/>
      <c r="J149" s="90"/>
      <c r="K149" s="91"/>
      <c r="L149" s="3"/>
      <c r="M149" s="24"/>
      <c r="N149" s="31"/>
      <c r="O149" s="25"/>
      <c r="P149" s="25"/>
      <c r="Q149" s="25"/>
      <c r="R149" s="25"/>
      <c r="S149" s="24"/>
      <c r="T149" s="25"/>
      <c r="U149" s="55"/>
    </row>
    <row r="150" spans="1:21" ht="22.2" customHeight="1" x14ac:dyDescent="0.3">
      <c r="A150" s="25"/>
      <c r="B150" s="90"/>
      <c r="C150" s="112"/>
      <c r="D150" s="91"/>
      <c r="E150" s="90"/>
      <c r="F150" s="112"/>
      <c r="G150" s="91"/>
      <c r="H150" s="90"/>
      <c r="I150" s="91"/>
      <c r="J150" s="90"/>
      <c r="K150" s="91"/>
      <c r="L150" s="3"/>
      <c r="M150" s="24"/>
      <c r="N150" s="25"/>
      <c r="O150" s="25"/>
      <c r="P150" s="25"/>
      <c r="Q150" s="25"/>
      <c r="R150" s="25"/>
      <c r="S150" s="24"/>
      <c r="T150" s="25"/>
      <c r="U150" s="25"/>
    </row>
    <row r="151" spans="1:21" ht="22.2" customHeight="1" x14ac:dyDescent="0.3">
      <c r="A151" s="25"/>
      <c r="B151" s="90"/>
      <c r="C151" s="112"/>
      <c r="D151" s="91"/>
      <c r="E151" s="90"/>
      <c r="F151" s="112"/>
      <c r="G151" s="91"/>
      <c r="H151" s="90"/>
      <c r="I151" s="91"/>
      <c r="J151" s="90"/>
      <c r="K151" s="91"/>
      <c r="L151" s="3"/>
      <c r="M151" s="24"/>
      <c r="N151" s="25"/>
      <c r="O151" s="25"/>
      <c r="P151" s="25"/>
      <c r="Q151" s="25"/>
      <c r="R151" s="25"/>
      <c r="S151" s="24"/>
      <c r="T151" s="31"/>
      <c r="U151" s="31"/>
    </row>
    <row r="152" spans="1:21" ht="22.2" customHeight="1" x14ac:dyDescent="0.3">
      <c r="A152" s="25"/>
      <c r="B152" s="90"/>
      <c r="C152" s="112"/>
      <c r="D152" s="91"/>
      <c r="E152" s="90"/>
      <c r="F152" s="112"/>
      <c r="G152" s="91"/>
      <c r="H152" s="90"/>
      <c r="I152" s="91"/>
      <c r="J152" s="90"/>
      <c r="K152" s="91"/>
      <c r="L152" s="3"/>
      <c r="M152" s="24"/>
      <c r="N152" s="25"/>
      <c r="O152" s="25"/>
      <c r="P152" s="25"/>
      <c r="Q152" s="25"/>
      <c r="R152" s="25"/>
      <c r="S152" s="24"/>
      <c r="T152" s="25"/>
      <c r="U152" s="25"/>
    </row>
    <row r="153" spans="1:21" ht="22.2" customHeight="1" x14ac:dyDescent="0.3">
      <c r="A153" s="25"/>
      <c r="B153" s="90"/>
      <c r="C153" s="112"/>
      <c r="D153" s="91"/>
      <c r="E153" s="90"/>
      <c r="F153" s="112"/>
      <c r="G153" s="91"/>
      <c r="H153" s="90"/>
      <c r="I153" s="91"/>
      <c r="J153" s="90"/>
      <c r="K153" s="91"/>
      <c r="L153" s="3"/>
      <c r="M153" s="24"/>
      <c r="N153" s="25"/>
      <c r="O153" s="25"/>
      <c r="P153" s="25"/>
      <c r="Q153" s="25"/>
      <c r="R153" s="25"/>
      <c r="S153" s="24"/>
      <c r="T153" s="25"/>
      <c r="U153" s="25"/>
    </row>
    <row r="154" spans="1:21" ht="22.2" customHeight="1" x14ac:dyDescent="0.3">
      <c r="A154" s="25"/>
      <c r="B154" s="90"/>
      <c r="C154" s="112"/>
      <c r="D154" s="91"/>
      <c r="E154" s="90"/>
      <c r="F154" s="112"/>
      <c r="G154" s="91"/>
      <c r="H154" s="90"/>
      <c r="I154" s="91"/>
      <c r="J154" s="90"/>
      <c r="K154" s="91"/>
      <c r="L154" s="3"/>
      <c r="M154" s="24"/>
      <c r="N154" s="25"/>
      <c r="O154" s="25"/>
      <c r="P154" s="25"/>
      <c r="Q154" s="25"/>
      <c r="R154" s="25"/>
      <c r="S154" s="24"/>
      <c r="T154" s="25"/>
      <c r="U154" s="25"/>
    </row>
    <row r="155" spans="1:21" ht="22.2" customHeight="1" x14ac:dyDescent="0.3">
      <c r="A155" s="25"/>
      <c r="B155" s="90"/>
      <c r="C155" s="112"/>
      <c r="D155" s="91"/>
      <c r="E155" s="90"/>
      <c r="F155" s="112"/>
      <c r="G155" s="91"/>
      <c r="H155" s="90"/>
      <c r="I155" s="91"/>
      <c r="J155" s="90"/>
      <c r="K155" s="91"/>
      <c r="L155" s="3"/>
      <c r="M155" s="24"/>
      <c r="N155" s="25"/>
      <c r="O155" s="25"/>
      <c r="P155" s="25"/>
      <c r="Q155" s="25"/>
      <c r="R155" s="25"/>
      <c r="S155" s="24"/>
      <c r="T155" s="25"/>
      <c r="U155" s="25"/>
    </row>
    <row r="156" spans="1:21" ht="22.2" customHeight="1" x14ac:dyDescent="0.3">
      <c r="A156" s="25"/>
      <c r="B156" s="90"/>
      <c r="C156" s="112"/>
      <c r="D156" s="91"/>
      <c r="E156" s="90"/>
      <c r="F156" s="112"/>
      <c r="G156" s="91"/>
      <c r="H156" s="90"/>
      <c r="I156" s="91"/>
      <c r="J156" s="90"/>
      <c r="K156" s="91"/>
      <c r="L156" s="3"/>
      <c r="M156" s="24"/>
      <c r="N156" s="25"/>
      <c r="O156" s="25"/>
      <c r="P156" s="25"/>
      <c r="Q156" s="25"/>
      <c r="R156" s="25"/>
      <c r="S156" s="24"/>
      <c r="T156" s="25"/>
      <c r="U156" s="25"/>
    </row>
    <row r="157" spans="1:21" ht="22.2" customHeight="1" x14ac:dyDescent="0.3">
      <c r="A157" s="1" t="s">
        <v>25</v>
      </c>
      <c r="B157" s="113"/>
      <c r="C157" s="113"/>
      <c r="D157" s="113"/>
      <c r="E157" s="92">
        <f>SUM(E146:G156)</f>
        <v>0</v>
      </c>
      <c r="F157" s="93"/>
      <c r="G157" s="94"/>
      <c r="H157" s="114"/>
      <c r="I157" s="114"/>
      <c r="J157" s="92">
        <f>SUM(J146:K156)</f>
        <v>0</v>
      </c>
      <c r="K157" s="94"/>
      <c r="L157" s="42"/>
      <c r="M157" s="42"/>
      <c r="N157" s="43">
        <f t="shared" ref="N157:U157" si="4">SUM(N146:N156)</f>
        <v>0</v>
      </c>
      <c r="O157" s="43">
        <f t="shared" si="4"/>
        <v>0</v>
      </c>
      <c r="P157" s="43">
        <f t="shared" si="4"/>
        <v>0</v>
      </c>
      <c r="Q157" s="43">
        <f t="shared" si="4"/>
        <v>0</v>
      </c>
      <c r="R157" s="43">
        <f t="shared" si="4"/>
        <v>0</v>
      </c>
      <c r="S157" s="43">
        <f t="shared" si="4"/>
        <v>0</v>
      </c>
      <c r="T157" s="44">
        <f t="shared" si="4"/>
        <v>0</v>
      </c>
      <c r="U157" s="45">
        <f t="shared" si="4"/>
        <v>0</v>
      </c>
    </row>
    <row r="158" spans="1:21" x14ac:dyDescent="0.3">
      <c r="A158" s="1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N158" s="11"/>
      <c r="O158" s="11"/>
      <c r="P158" s="11"/>
      <c r="Q158" s="11"/>
      <c r="R158" s="11"/>
      <c r="S158" s="30"/>
    </row>
    <row r="159" spans="1:21" ht="19.95" customHeight="1" x14ac:dyDescent="0.3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O159" s="11" t="s">
        <v>30</v>
      </c>
      <c r="P159" s="11"/>
      <c r="Q159" s="11"/>
      <c r="R159" s="11"/>
      <c r="S159" s="32">
        <f>SUM(E157+J157+N157+O157+P157+Q157+R157+S157+T157-T157)</f>
        <v>0</v>
      </c>
    </row>
    <row r="161" spans="1:21" x14ac:dyDescent="0.3">
      <c r="A161" s="13" t="s">
        <v>24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1:21" x14ac:dyDescent="0.3">
      <c r="A162" s="8" t="s">
        <v>31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1:21" x14ac:dyDescent="0.3">
      <c r="A163" s="8" t="s">
        <v>38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1:21" x14ac:dyDescent="0.3">
      <c r="A164" s="8" t="s">
        <v>32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1:21" x14ac:dyDescent="0.3">
      <c r="A165" s="8" t="s">
        <v>33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1:21" x14ac:dyDescent="0.3">
      <c r="A166" s="8" t="s">
        <v>34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1:21" x14ac:dyDescent="0.3">
      <c r="A167" s="8"/>
      <c r="B167" s="9"/>
      <c r="C167" s="9"/>
      <c r="D167" s="9"/>
      <c r="E167" s="9"/>
      <c r="F167" s="9"/>
      <c r="G167" s="10"/>
      <c r="H167" s="9"/>
      <c r="I167" s="9"/>
      <c r="J167" s="9"/>
      <c r="K167" s="9"/>
      <c r="L167" s="9"/>
      <c r="M167" s="9"/>
      <c r="N167" s="9"/>
      <c r="O167" s="9"/>
      <c r="P167" s="9"/>
    </row>
    <row r="168" spans="1:2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1:21" ht="15.6" x14ac:dyDescent="0.3">
      <c r="F169" s="2"/>
      <c r="I169" s="2" t="s">
        <v>0</v>
      </c>
      <c r="J169" s="2"/>
      <c r="K169" s="2"/>
      <c r="L169" s="2"/>
    </row>
    <row r="170" spans="1:21" ht="15.6" x14ac:dyDescent="0.3">
      <c r="E170" s="95" t="s">
        <v>43</v>
      </c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</row>
    <row r="171" spans="1:21" x14ac:dyDescent="0.3">
      <c r="K171" s="5"/>
      <c r="L171" s="5"/>
    </row>
    <row r="172" spans="1:21" x14ac:dyDescent="0.3">
      <c r="A172" s="11" t="s">
        <v>1</v>
      </c>
      <c r="B172" s="12" t="s">
        <v>49</v>
      </c>
      <c r="C172" s="14"/>
      <c r="D172" s="12"/>
      <c r="E172" s="4"/>
      <c r="G172" s="11" t="s">
        <v>2</v>
      </c>
      <c r="I172" s="12" t="s">
        <v>41</v>
      </c>
      <c r="J172" s="4"/>
      <c r="K172" s="12"/>
      <c r="L172" s="12"/>
      <c r="M172" s="12"/>
      <c r="O172" s="11" t="s">
        <v>3</v>
      </c>
      <c r="R172" s="96">
        <v>44469</v>
      </c>
      <c r="S172" s="96"/>
      <c r="T172" s="96"/>
    </row>
    <row r="173" spans="1:21" x14ac:dyDescent="0.3">
      <c r="A173" s="11"/>
      <c r="B173" s="33"/>
      <c r="C173" s="33"/>
      <c r="D173" s="30"/>
      <c r="E173" s="5"/>
      <c r="G173" s="11"/>
      <c r="I173" s="30"/>
      <c r="J173" s="5"/>
      <c r="K173" s="30"/>
      <c r="L173" s="30"/>
      <c r="M173" s="30"/>
      <c r="O173" s="11" t="s">
        <v>37</v>
      </c>
      <c r="R173" s="97" t="s">
        <v>53</v>
      </c>
      <c r="S173" s="97"/>
      <c r="T173" s="97"/>
    </row>
    <row r="174" spans="1:21" x14ac:dyDescent="0.3">
      <c r="G174" s="11"/>
    </row>
    <row r="175" spans="1:2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20"/>
      <c r="T175" s="98" t="s">
        <v>17</v>
      </c>
      <c r="U175" s="99"/>
    </row>
    <row r="176" spans="1:21" x14ac:dyDescent="0.3">
      <c r="A176" s="28" t="s">
        <v>4</v>
      </c>
      <c r="B176" s="100" t="s">
        <v>6</v>
      </c>
      <c r="C176" s="101"/>
      <c r="D176" s="102"/>
      <c r="E176" s="100" t="s">
        <v>26</v>
      </c>
      <c r="F176" s="101"/>
      <c r="G176" s="102"/>
      <c r="H176" s="100" t="s">
        <v>7</v>
      </c>
      <c r="I176" s="102"/>
      <c r="J176" s="100" t="s">
        <v>23</v>
      </c>
      <c r="K176" s="102"/>
      <c r="L176" s="27"/>
      <c r="M176" s="34" t="s">
        <v>9</v>
      </c>
      <c r="N176" s="28" t="s">
        <v>11</v>
      </c>
      <c r="O176" s="103" t="s">
        <v>22</v>
      </c>
      <c r="P176" s="104"/>
      <c r="Q176" s="105"/>
      <c r="R176" s="28" t="s">
        <v>15</v>
      </c>
      <c r="S176" s="34" t="s">
        <v>15</v>
      </c>
      <c r="T176" s="28" t="s">
        <v>18</v>
      </c>
      <c r="U176" s="28" t="s">
        <v>19</v>
      </c>
    </row>
    <row r="177" spans="1:21" x14ac:dyDescent="0.3">
      <c r="A177" s="16" t="s">
        <v>5</v>
      </c>
      <c r="B177" s="106" t="s">
        <v>20</v>
      </c>
      <c r="C177" s="107"/>
      <c r="D177" s="108"/>
      <c r="E177" s="106" t="s">
        <v>27</v>
      </c>
      <c r="F177" s="107"/>
      <c r="G177" s="108"/>
      <c r="H177" s="106" t="s">
        <v>8</v>
      </c>
      <c r="I177" s="108"/>
      <c r="J177" s="106" t="s">
        <v>29</v>
      </c>
      <c r="K177" s="108"/>
      <c r="L177" s="29"/>
      <c r="M177" s="35" t="s">
        <v>10</v>
      </c>
      <c r="N177" s="17" t="s">
        <v>52</v>
      </c>
      <c r="O177" s="16" t="s">
        <v>12</v>
      </c>
      <c r="P177" s="16" t="s">
        <v>13</v>
      </c>
      <c r="Q177" s="16" t="s">
        <v>14</v>
      </c>
      <c r="R177" s="18"/>
      <c r="S177" s="35" t="s">
        <v>16</v>
      </c>
      <c r="T177" s="19"/>
      <c r="U177" s="19"/>
    </row>
    <row r="178" spans="1:21" x14ac:dyDescent="0.3">
      <c r="A178" s="23"/>
      <c r="B178" s="109" t="s">
        <v>21</v>
      </c>
      <c r="C178" s="110"/>
      <c r="D178" s="111"/>
      <c r="E178" s="109" t="s">
        <v>28</v>
      </c>
      <c r="F178" s="110"/>
      <c r="G178" s="21"/>
      <c r="H178" s="22"/>
      <c r="I178" s="21"/>
      <c r="J178" s="22"/>
      <c r="K178" s="21"/>
      <c r="L178" s="4"/>
      <c r="M178" s="21"/>
      <c r="N178" s="23"/>
      <c r="O178" s="23"/>
      <c r="P178" s="23"/>
      <c r="Q178" s="23"/>
      <c r="R178" s="23"/>
      <c r="S178" s="21"/>
      <c r="T178" s="23"/>
      <c r="U178" s="23"/>
    </row>
    <row r="179" spans="1:21" ht="22.2" customHeight="1" x14ac:dyDescent="0.3">
      <c r="A179" s="37"/>
      <c r="B179" s="90"/>
      <c r="C179" s="112"/>
      <c r="D179" s="91"/>
      <c r="E179" s="90"/>
      <c r="F179" s="112"/>
      <c r="G179" s="91"/>
      <c r="H179" s="90"/>
      <c r="I179" s="91"/>
      <c r="J179" s="90"/>
      <c r="K179" s="91"/>
      <c r="L179" s="3"/>
      <c r="M179" s="24"/>
      <c r="N179" s="31"/>
      <c r="O179" s="25"/>
      <c r="P179" s="25"/>
      <c r="Q179" s="25"/>
      <c r="R179" s="25"/>
      <c r="S179" s="24"/>
      <c r="T179" s="25"/>
      <c r="U179" s="31"/>
    </row>
    <row r="180" spans="1:21" ht="22.2" customHeight="1" x14ac:dyDescent="0.3">
      <c r="A180" s="53"/>
      <c r="B180" s="90"/>
      <c r="C180" s="112"/>
      <c r="D180" s="91"/>
      <c r="E180" s="90"/>
      <c r="F180" s="112"/>
      <c r="G180" s="91"/>
      <c r="H180" s="90"/>
      <c r="I180" s="91"/>
      <c r="J180" s="90"/>
      <c r="K180" s="91"/>
      <c r="L180" s="3"/>
      <c r="M180" s="24"/>
      <c r="N180" s="25"/>
      <c r="O180" s="25"/>
      <c r="P180" s="25"/>
      <c r="Q180" s="25"/>
      <c r="R180" s="25"/>
      <c r="S180" s="24"/>
      <c r="T180" s="25"/>
      <c r="U180" s="25"/>
    </row>
    <row r="181" spans="1:21" ht="22.2" customHeight="1" x14ac:dyDescent="0.3">
      <c r="A181" s="53"/>
      <c r="B181" s="90"/>
      <c r="C181" s="112"/>
      <c r="D181" s="91"/>
      <c r="E181" s="90"/>
      <c r="F181" s="112"/>
      <c r="G181" s="91"/>
      <c r="H181" s="90"/>
      <c r="I181" s="91"/>
      <c r="J181" s="90"/>
      <c r="K181" s="91"/>
      <c r="L181" s="3"/>
      <c r="M181" s="24"/>
      <c r="N181" s="69"/>
      <c r="O181" s="25"/>
      <c r="P181" s="25"/>
      <c r="Q181" s="25"/>
      <c r="R181" s="25"/>
      <c r="S181" s="24"/>
      <c r="T181" s="25"/>
      <c r="U181" s="25"/>
    </row>
    <row r="182" spans="1:21" ht="22.2" customHeight="1" x14ac:dyDescent="0.3">
      <c r="A182" s="25"/>
      <c r="B182" s="90"/>
      <c r="C182" s="112"/>
      <c r="D182" s="91"/>
      <c r="E182" s="90"/>
      <c r="F182" s="112"/>
      <c r="G182" s="91"/>
      <c r="H182" s="90"/>
      <c r="I182" s="91"/>
      <c r="J182" s="90"/>
      <c r="K182" s="91"/>
      <c r="L182" s="3"/>
      <c r="M182" s="24"/>
      <c r="N182" s="25"/>
      <c r="O182" s="25"/>
      <c r="P182" s="25"/>
      <c r="Q182" s="25"/>
      <c r="R182" s="25"/>
      <c r="S182" s="24"/>
      <c r="T182" s="25"/>
      <c r="U182" s="25"/>
    </row>
    <row r="183" spans="1:21" ht="22.2" customHeight="1" x14ac:dyDescent="0.3">
      <c r="A183" s="25"/>
      <c r="B183" s="90"/>
      <c r="C183" s="112"/>
      <c r="D183" s="91"/>
      <c r="E183" s="90"/>
      <c r="F183" s="112"/>
      <c r="G183" s="91"/>
      <c r="H183" s="90"/>
      <c r="I183" s="91"/>
      <c r="J183" s="90"/>
      <c r="K183" s="91"/>
      <c r="L183" s="3"/>
      <c r="M183" s="24"/>
      <c r="N183" s="25"/>
      <c r="O183" s="25"/>
      <c r="P183" s="25"/>
      <c r="Q183" s="25"/>
      <c r="R183" s="25"/>
      <c r="S183" s="24"/>
      <c r="T183" s="31"/>
      <c r="U183" s="31"/>
    </row>
    <row r="184" spans="1:21" ht="22.2" customHeight="1" x14ac:dyDescent="0.3">
      <c r="A184" s="25"/>
      <c r="B184" s="90"/>
      <c r="C184" s="112"/>
      <c r="D184" s="91"/>
      <c r="E184" s="90"/>
      <c r="F184" s="112"/>
      <c r="G184" s="91"/>
      <c r="H184" s="90"/>
      <c r="I184" s="91"/>
      <c r="J184" s="90"/>
      <c r="K184" s="91"/>
      <c r="L184" s="3"/>
      <c r="M184" s="24"/>
      <c r="N184" s="25"/>
      <c r="O184" s="25"/>
      <c r="P184" s="25"/>
      <c r="Q184" s="25"/>
      <c r="R184" s="25"/>
      <c r="S184" s="24"/>
      <c r="T184" s="25"/>
      <c r="U184" s="25"/>
    </row>
    <row r="185" spans="1:21" ht="22.2" customHeight="1" x14ac:dyDescent="0.3">
      <c r="A185" s="25"/>
      <c r="B185" s="90"/>
      <c r="C185" s="112"/>
      <c r="D185" s="91"/>
      <c r="E185" s="90"/>
      <c r="F185" s="112"/>
      <c r="G185" s="91"/>
      <c r="H185" s="90"/>
      <c r="I185" s="91"/>
      <c r="J185" s="90"/>
      <c r="K185" s="91"/>
      <c r="L185" s="3"/>
      <c r="M185" s="24"/>
      <c r="N185" s="25"/>
      <c r="O185" s="25"/>
      <c r="P185" s="25"/>
      <c r="Q185" s="25"/>
      <c r="R185" s="25"/>
      <c r="S185" s="24"/>
      <c r="T185" s="25"/>
      <c r="U185" s="25"/>
    </row>
    <row r="186" spans="1:21" ht="22.2" customHeight="1" x14ac:dyDescent="0.3">
      <c r="A186" s="25"/>
      <c r="B186" s="90"/>
      <c r="C186" s="112"/>
      <c r="D186" s="91"/>
      <c r="E186" s="90"/>
      <c r="F186" s="112"/>
      <c r="G186" s="91"/>
      <c r="H186" s="90"/>
      <c r="I186" s="91"/>
      <c r="J186" s="90"/>
      <c r="K186" s="91"/>
      <c r="L186" s="3"/>
      <c r="M186" s="24"/>
      <c r="N186" s="25"/>
      <c r="O186" s="25"/>
      <c r="P186" s="25"/>
      <c r="Q186" s="25"/>
      <c r="R186" s="25"/>
      <c r="S186" s="24"/>
      <c r="T186" s="25"/>
      <c r="U186" s="25"/>
    </row>
    <row r="187" spans="1:21" ht="22.2" customHeight="1" x14ac:dyDescent="0.3">
      <c r="A187" s="25"/>
      <c r="B187" s="90"/>
      <c r="C187" s="112"/>
      <c r="D187" s="91"/>
      <c r="E187" s="90"/>
      <c r="F187" s="112"/>
      <c r="G187" s="91"/>
      <c r="H187" s="90"/>
      <c r="I187" s="91"/>
      <c r="J187" s="90"/>
      <c r="K187" s="91"/>
      <c r="L187" s="3"/>
      <c r="M187" s="24"/>
      <c r="N187" s="25"/>
      <c r="O187" s="25"/>
      <c r="P187" s="25"/>
      <c r="Q187" s="25"/>
      <c r="R187" s="25"/>
      <c r="S187" s="24"/>
      <c r="T187" s="25"/>
      <c r="U187" s="25"/>
    </row>
    <row r="188" spans="1:21" ht="22.2" customHeight="1" x14ac:dyDescent="0.3">
      <c r="A188" s="25"/>
      <c r="B188" s="90"/>
      <c r="C188" s="112"/>
      <c r="D188" s="91"/>
      <c r="E188" s="90"/>
      <c r="F188" s="112"/>
      <c r="G188" s="91"/>
      <c r="H188" s="90"/>
      <c r="I188" s="91"/>
      <c r="J188" s="90"/>
      <c r="K188" s="91"/>
      <c r="L188" s="3"/>
      <c r="M188" s="24"/>
      <c r="N188" s="25"/>
      <c r="O188" s="25"/>
      <c r="P188" s="25"/>
      <c r="Q188" s="25"/>
      <c r="R188" s="25"/>
      <c r="S188" s="24"/>
      <c r="T188" s="25"/>
      <c r="U188" s="25"/>
    </row>
    <row r="189" spans="1:21" ht="22.2" customHeight="1" x14ac:dyDescent="0.3">
      <c r="A189" s="1" t="s">
        <v>25</v>
      </c>
      <c r="B189" s="113"/>
      <c r="C189" s="113"/>
      <c r="D189" s="113"/>
      <c r="E189" s="92">
        <f>SUM(E179:G188)</f>
        <v>0</v>
      </c>
      <c r="F189" s="93"/>
      <c r="G189" s="94"/>
      <c r="H189" s="114"/>
      <c r="I189" s="114"/>
      <c r="J189" s="92">
        <f>SUM(J179:K188)</f>
        <v>0</v>
      </c>
      <c r="K189" s="94"/>
      <c r="L189" s="42"/>
      <c r="M189" s="42"/>
      <c r="N189" s="43">
        <f t="shared" ref="N189:U189" si="5">SUM(N179:N188)</f>
        <v>0</v>
      </c>
      <c r="O189" s="43">
        <f t="shared" si="5"/>
        <v>0</v>
      </c>
      <c r="P189" s="43">
        <f t="shared" si="5"/>
        <v>0</v>
      </c>
      <c r="Q189" s="43">
        <f t="shared" si="5"/>
        <v>0</v>
      </c>
      <c r="R189" s="43">
        <f t="shared" si="5"/>
        <v>0</v>
      </c>
      <c r="S189" s="43">
        <f t="shared" si="5"/>
        <v>0</v>
      </c>
      <c r="T189" s="44">
        <f t="shared" si="5"/>
        <v>0</v>
      </c>
      <c r="U189" s="45">
        <f t="shared" si="5"/>
        <v>0</v>
      </c>
    </row>
    <row r="190" spans="1:21" x14ac:dyDescent="0.3">
      <c r="A190" s="1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N190" s="11"/>
      <c r="O190" s="11"/>
      <c r="P190" s="11"/>
      <c r="Q190" s="11"/>
      <c r="R190" s="11"/>
      <c r="S190" s="30"/>
    </row>
    <row r="191" spans="1:21" ht="19.95" customHeight="1" x14ac:dyDescent="0.3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O191" s="11" t="s">
        <v>30</v>
      </c>
      <c r="P191" s="11"/>
      <c r="Q191" s="11"/>
      <c r="R191" s="11"/>
      <c r="S191" s="32">
        <f>SUM(E189+J189+N189+O189+P189+Q189+R189+S189+T189-T189-U189)</f>
        <v>0</v>
      </c>
    </row>
    <row r="193" spans="1:21" x14ac:dyDescent="0.3">
      <c r="A193" s="13" t="s">
        <v>24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1:21" x14ac:dyDescent="0.3">
      <c r="A194" s="8" t="s">
        <v>31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</row>
    <row r="195" spans="1:21" x14ac:dyDescent="0.3">
      <c r="A195" s="8" t="s">
        <v>38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</row>
    <row r="196" spans="1:21" x14ac:dyDescent="0.3">
      <c r="A196" s="8" t="s">
        <v>32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</row>
    <row r="197" spans="1:21" x14ac:dyDescent="0.3">
      <c r="A197" s="8" t="s">
        <v>33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</row>
    <row r="198" spans="1:21" x14ac:dyDescent="0.3">
      <c r="A198" s="8" t="s">
        <v>34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</row>
    <row r="199" spans="1:21" x14ac:dyDescent="0.3">
      <c r="A199" s="8"/>
      <c r="B199" s="9"/>
      <c r="C199" s="9"/>
      <c r="D199" s="9"/>
      <c r="E199" s="9"/>
      <c r="F199" s="9"/>
      <c r="G199" s="10"/>
      <c r="H199" s="9"/>
      <c r="I199" s="9"/>
      <c r="J199" s="9"/>
      <c r="K199" s="9"/>
      <c r="L199" s="9"/>
      <c r="M199" s="9"/>
      <c r="N199" s="9"/>
      <c r="O199" s="9"/>
      <c r="P199" s="9"/>
    </row>
    <row r="200" spans="1:2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</row>
    <row r="201" spans="1:21" ht="15.6" x14ac:dyDescent="0.3">
      <c r="F201" s="2"/>
      <c r="I201" s="2" t="s">
        <v>0</v>
      </c>
      <c r="J201" s="2"/>
      <c r="K201" s="2"/>
      <c r="L201" s="2"/>
    </row>
    <row r="202" spans="1:21" ht="15.6" x14ac:dyDescent="0.3">
      <c r="E202" s="95" t="s">
        <v>43</v>
      </c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</row>
    <row r="203" spans="1:21" x14ac:dyDescent="0.3">
      <c r="K203" s="5"/>
      <c r="L203" s="5"/>
    </row>
    <row r="204" spans="1:21" x14ac:dyDescent="0.3">
      <c r="A204" s="11" t="s">
        <v>1</v>
      </c>
      <c r="B204" s="12" t="s">
        <v>42</v>
      </c>
      <c r="C204" s="14"/>
      <c r="D204" s="12"/>
      <c r="E204" s="4"/>
      <c r="G204" s="11" t="s">
        <v>2</v>
      </c>
      <c r="I204" s="12" t="s">
        <v>41</v>
      </c>
      <c r="J204" s="4"/>
      <c r="K204" s="12"/>
      <c r="L204" s="12"/>
      <c r="M204" s="12"/>
      <c r="O204" s="11" t="s">
        <v>3</v>
      </c>
      <c r="R204" s="96">
        <v>44469</v>
      </c>
      <c r="S204" s="96"/>
      <c r="T204" s="96"/>
    </row>
    <row r="205" spans="1:21" x14ac:dyDescent="0.3">
      <c r="A205" s="11"/>
      <c r="B205" s="33"/>
      <c r="C205" s="33"/>
      <c r="D205" s="30"/>
      <c r="E205" s="5"/>
      <c r="G205" s="11"/>
      <c r="I205" s="30"/>
      <c r="J205" s="5"/>
      <c r="K205" s="30"/>
      <c r="L205" s="30"/>
      <c r="M205" s="30"/>
      <c r="O205" s="11" t="s">
        <v>37</v>
      </c>
      <c r="R205" s="97" t="s">
        <v>53</v>
      </c>
      <c r="S205" s="97"/>
      <c r="T205" s="97"/>
    </row>
    <row r="206" spans="1:21" x14ac:dyDescent="0.3">
      <c r="G206" s="11"/>
    </row>
    <row r="207" spans="1:2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20"/>
      <c r="T207" s="98" t="s">
        <v>17</v>
      </c>
      <c r="U207" s="99"/>
    </row>
    <row r="208" spans="1:21" x14ac:dyDescent="0.3">
      <c r="A208" s="28" t="s">
        <v>4</v>
      </c>
      <c r="B208" s="100" t="s">
        <v>6</v>
      </c>
      <c r="C208" s="101"/>
      <c r="D208" s="102"/>
      <c r="E208" s="100" t="s">
        <v>26</v>
      </c>
      <c r="F208" s="101"/>
      <c r="G208" s="102"/>
      <c r="H208" s="100" t="s">
        <v>7</v>
      </c>
      <c r="I208" s="102"/>
      <c r="J208" s="100" t="s">
        <v>23</v>
      </c>
      <c r="K208" s="102"/>
      <c r="L208" s="27"/>
      <c r="M208" s="34" t="s">
        <v>9</v>
      </c>
      <c r="N208" s="28" t="s">
        <v>11</v>
      </c>
      <c r="O208" s="103" t="s">
        <v>22</v>
      </c>
      <c r="P208" s="104"/>
      <c r="Q208" s="105"/>
      <c r="R208" s="28" t="s">
        <v>15</v>
      </c>
      <c r="S208" s="34" t="s">
        <v>15</v>
      </c>
      <c r="T208" s="28" t="s">
        <v>18</v>
      </c>
      <c r="U208" s="28" t="s">
        <v>19</v>
      </c>
    </row>
    <row r="209" spans="1:21" x14ac:dyDescent="0.3">
      <c r="A209" s="16" t="s">
        <v>5</v>
      </c>
      <c r="B209" s="106" t="s">
        <v>20</v>
      </c>
      <c r="C209" s="107"/>
      <c r="D209" s="108"/>
      <c r="E209" s="106" t="s">
        <v>27</v>
      </c>
      <c r="F209" s="107"/>
      <c r="G209" s="108"/>
      <c r="H209" s="106" t="s">
        <v>8</v>
      </c>
      <c r="I209" s="108"/>
      <c r="J209" s="106" t="s">
        <v>29</v>
      </c>
      <c r="K209" s="108"/>
      <c r="L209" s="29"/>
      <c r="M209" s="35" t="s">
        <v>10</v>
      </c>
      <c r="N209" s="17" t="s">
        <v>52</v>
      </c>
      <c r="O209" s="16" t="s">
        <v>12</v>
      </c>
      <c r="P209" s="16" t="s">
        <v>13</v>
      </c>
      <c r="Q209" s="16" t="s">
        <v>14</v>
      </c>
      <c r="R209" s="18"/>
      <c r="S209" s="35" t="s">
        <v>16</v>
      </c>
      <c r="T209" s="19"/>
      <c r="U209" s="19"/>
    </row>
    <row r="210" spans="1:21" x14ac:dyDescent="0.3">
      <c r="A210" s="23"/>
      <c r="B210" s="109" t="s">
        <v>21</v>
      </c>
      <c r="C210" s="110"/>
      <c r="D210" s="111"/>
      <c r="E210" s="109" t="s">
        <v>28</v>
      </c>
      <c r="F210" s="110"/>
      <c r="G210" s="21"/>
      <c r="H210" s="22"/>
      <c r="I210" s="21"/>
      <c r="J210" s="22"/>
      <c r="K210" s="21"/>
      <c r="L210" s="4"/>
      <c r="M210" s="21"/>
      <c r="N210" s="23"/>
      <c r="O210" s="23"/>
      <c r="P210" s="23"/>
      <c r="Q210" s="23"/>
      <c r="R210" s="23"/>
      <c r="S210" s="21"/>
      <c r="T210" s="23"/>
      <c r="U210" s="23"/>
    </row>
    <row r="211" spans="1:21" ht="22.2" customHeight="1" x14ac:dyDescent="0.3">
      <c r="A211" s="37"/>
      <c r="B211" s="90"/>
      <c r="C211" s="112"/>
      <c r="D211" s="91"/>
      <c r="E211" s="90"/>
      <c r="F211" s="112"/>
      <c r="G211" s="91"/>
      <c r="H211" s="90"/>
      <c r="I211" s="91"/>
      <c r="J211" s="90"/>
      <c r="K211" s="91"/>
      <c r="L211" s="3"/>
      <c r="M211" s="24"/>
      <c r="N211" s="31"/>
      <c r="O211" s="25"/>
      <c r="P211" s="25"/>
      <c r="Q211" s="25"/>
      <c r="R211" s="25"/>
      <c r="S211" s="24"/>
      <c r="T211" s="25"/>
      <c r="U211" s="31"/>
    </row>
    <row r="212" spans="1:21" ht="22.2" customHeight="1" x14ac:dyDescent="0.3">
      <c r="A212" s="37"/>
      <c r="B212" s="90"/>
      <c r="C212" s="112"/>
      <c r="D212" s="91"/>
      <c r="E212" s="49"/>
      <c r="F212" s="50"/>
      <c r="G212" s="51"/>
      <c r="H212" s="49"/>
      <c r="I212" s="51"/>
      <c r="J212" s="49"/>
      <c r="K212" s="51"/>
      <c r="L212" s="3"/>
      <c r="M212" s="24"/>
      <c r="N212" s="31"/>
      <c r="O212" s="25"/>
      <c r="P212" s="25"/>
      <c r="Q212" s="25"/>
      <c r="R212" s="25"/>
      <c r="S212" s="24"/>
      <c r="T212" s="25"/>
      <c r="U212" s="31"/>
    </row>
    <row r="213" spans="1:21" ht="22.2" customHeight="1" x14ac:dyDescent="0.3">
      <c r="A213" s="54"/>
      <c r="B213" s="90"/>
      <c r="C213" s="112"/>
      <c r="D213" s="91"/>
      <c r="E213" s="90"/>
      <c r="F213" s="112"/>
      <c r="G213" s="91"/>
      <c r="H213" s="90"/>
      <c r="I213" s="91"/>
      <c r="J213" s="90"/>
      <c r="K213" s="91"/>
      <c r="L213" s="3"/>
      <c r="M213" s="24"/>
      <c r="N213" s="31"/>
      <c r="O213" s="25"/>
      <c r="P213" s="25"/>
      <c r="Q213" s="25"/>
      <c r="R213" s="25"/>
      <c r="S213" s="24"/>
      <c r="T213" s="25"/>
      <c r="U213" s="25"/>
    </row>
    <row r="214" spans="1:21" ht="22.2" customHeight="1" x14ac:dyDescent="0.3">
      <c r="A214" s="25"/>
      <c r="B214" s="90"/>
      <c r="C214" s="112"/>
      <c r="D214" s="91"/>
      <c r="E214" s="90"/>
      <c r="F214" s="112"/>
      <c r="G214" s="91"/>
      <c r="H214" s="90"/>
      <c r="I214" s="91"/>
      <c r="J214" s="90"/>
      <c r="K214" s="91"/>
      <c r="L214" s="3"/>
      <c r="M214" s="24"/>
      <c r="N214" s="25"/>
      <c r="O214" s="25"/>
      <c r="P214" s="25"/>
      <c r="Q214" s="25"/>
      <c r="R214" s="25"/>
      <c r="S214" s="24"/>
      <c r="T214" s="25"/>
      <c r="U214" s="25"/>
    </row>
    <row r="215" spans="1:21" ht="22.2" customHeight="1" x14ac:dyDescent="0.3">
      <c r="A215" s="37"/>
      <c r="B215" s="90"/>
      <c r="C215" s="112"/>
      <c r="D215" s="91"/>
      <c r="E215" s="90"/>
      <c r="F215" s="112"/>
      <c r="G215" s="91"/>
      <c r="H215" s="90"/>
      <c r="I215" s="91"/>
      <c r="J215" s="90"/>
      <c r="K215" s="91"/>
      <c r="L215" s="3"/>
      <c r="M215" s="24"/>
      <c r="N215" s="31"/>
      <c r="O215" s="25"/>
      <c r="P215" s="25"/>
      <c r="Q215" s="25"/>
      <c r="R215" s="25"/>
      <c r="S215" s="24"/>
      <c r="T215" s="25"/>
      <c r="U215" s="55"/>
    </row>
    <row r="216" spans="1:21" ht="22.2" customHeight="1" x14ac:dyDescent="0.3">
      <c r="A216" s="62"/>
      <c r="B216" s="90"/>
      <c r="C216" s="112"/>
      <c r="D216" s="91"/>
      <c r="E216" s="90"/>
      <c r="F216" s="112"/>
      <c r="G216" s="91"/>
      <c r="H216" s="90"/>
      <c r="I216" s="91"/>
      <c r="J216" s="90"/>
      <c r="K216" s="91"/>
      <c r="L216" s="3"/>
      <c r="M216" s="24"/>
      <c r="N216" s="31"/>
      <c r="O216" s="25"/>
      <c r="P216" s="25"/>
      <c r="Q216" s="25"/>
      <c r="R216" s="25"/>
      <c r="S216" s="24"/>
      <c r="T216" s="31"/>
      <c r="U216" s="31"/>
    </row>
    <row r="217" spans="1:21" ht="22.2" customHeight="1" x14ac:dyDescent="0.3">
      <c r="A217" s="62"/>
      <c r="B217" s="90"/>
      <c r="C217" s="112"/>
      <c r="D217" s="91"/>
      <c r="E217" s="90"/>
      <c r="F217" s="112"/>
      <c r="G217" s="91"/>
      <c r="H217" s="90"/>
      <c r="I217" s="91"/>
      <c r="J217" s="90"/>
      <c r="K217" s="91"/>
      <c r="L217" s="3"/>
      <c r="M217" s="24"/>
      <c r="N217" s="31"/>
      <c r="O217" s="25"/>
      <c r="P217" s="25"/>
      <c r="Q217" s="25"/>
      <c r="R217" s="25"/>
      <c r="S217" s="24"/>
      <c r="T217" s="25"/>
      <c r="U217" s="25"/>
    </row>
    <row r="218" spans="1:21" ht="22.2" customHeight="1" x14ac:dyDescent="0.3">
      <c r="A218" s="25"/>
      <c r="B218" s="90"/>
      <c r="C218" s="112"/>
      <c r="D218" s="91"/>
      <c r="E218" s="90"/>
      <c r="F218" s="112"/>
      <c r="G218" s="91"/>
      <c r="H218" s="90"/>
      <c r="I218" s="91"/>
      <c r="J218" s="90"/>
      <c r="K218" s="91"/>
      <c r="L218" s="3"/>
      <c r="M218" s="24"/>
      <c r="N218" s="25"/>
      <c r="O218" s="25"/>
      <c r="P218" s="25"/>
      <c r="Q218" s="25"/>
      <c r="R218" s="25"/>
      <c r="S218" s="24"/>
      <c r="T218" s="25"/>
      <c r="U218" s="25"/>
    </row>
    <row r="219" spans="1:21" ht="22.2" customHeight="1" x14ac:dyDescent="0.3">
      <c r="A219" s="25"/>
      <c r="B219" s="90"/>
      <c r="C219" s="112"/>
      <c r="D219" s="91"/>
      <c r="E219" s="90"/>
      <c r="F219" s="112"/>
      <c r="G219" s="91"/>
      <c r="H219" s="90"/>
      <c r="I219" s="91"/>
      <c r="J219" s="90"/>
      <c r="K219" s="91"/>
      <c r="L219" s="3"/>
      <c r="M219" s="24"/>
      <c r="N219" s="25"/>
      <c r="O219" s="25"/>
      <c r="P219" s="25"/>
      <c r="Q219" s="25"/>
      <c r="R219" s="25"/>
      <c r="S219" s="24"/>
      <c r="T219" s="25"/>
      <c r="U219" s="25"/>
    </row>
    <row r="220" spans="1:21" ht="22.2" customHeight="1" x14ac:dyDescent="0.3">
      <c r="A220" s="25"/>
      <c r="B220" s="90"/>
      <c r="C220" s="112"/>
      <c r="D220" s="91"/>
      <c r="E220" s="90"/>
      <c r="F220" s="112"/>
      <c r="G220" s="91"/>
      <c r="H220" s="90"/>
      <c r="I220" s="91"/>
      <c r="J220" s="90"/>
      <c r="K220" s="91"/>
      <c r="L220" s="3"/>
      <c r="M220" s="24"/>
      <c r="N220" s="25"/>
      <c r="O220" s="25"/>
      <c r="P220" s="25"/>
      <c r="Q220" s="25"/>
      <c r="R220" s="25"/>
      <c r="S220" s="24"/>
      <c r="T220" s="25"/>
      <c r="U220" s="25"/>
    </row>
    <row r="221" spans="1:21" ht="22.2" customHeight="1" x14ac:dyDescent="0.3">
      <c r="A221" s="25"/>
      <c r="B221" s="90"/>
      <c r="C221" s="112"/>
      <c r="D221" s="91"/>
      <c r="E221" s="90"/>
      <c r="F221" s="112"/>
      <c r="G221" s="91"/>
      <c r="H221" s="90"/>
      <c r="I221" s="91"/>
      <c r="J221" s="90"/>
      <c r="K221" s="91"/>
      <c r="L221" s="3"/>
      <c r="M221" s="24"/>
      <c r="N221" s="25"/>
      <c r="O221" s="25"/>
      <c r="P221" s="25"/>
      <c r="Q221" s="25"/>
      <c r="R221" s="25"/>
      <c r="S221" s="24"/>
      <c r="T221" s="25"/>
      <c r="U221" s="25"/>
    </row>
    <row r="222" spans="1:21" ht="22.2" customHeight="1" x14ac:dyDescent="0.3">
      <c r="A222" s="1" t="s">
        <v>25</v>
      </c>
      <c r="B222" s="113"/>
      <c r="C222" s="113"/>
      <c r="D222" s="113"/>
      <c r="E222" s="92">
        <f>SUM(E211:G221)</f>
        <v>0</v>
      </c>
      <c r="F222" s="93"/>
      <c r="G222" s="94"/>
      <c r="H222" s="114"/>
      <c r="I222" s="114"/>
      <c r="J222" s="92">
        <f>SUM(J211:K221)</f>
        <v>0</v>
      </c>
      <c r="K222" s="94"/>
      <c r="L222" s="42"/>
      <c r="M222" s="42"/>
      <c r="N222" s="43">
        <f t="shared" ref="N222:U222" si="6">SUM(N211:N221)</f>
        <v>0</v>
      </c>
      <c r="O222" s="43">
        <f t="shared" si="6"/>
        <v>0</v>
      </c>
      <c r="P222" s="43">
        <f t="shared" si="6"/>
        <v>0</v>
      </c>
      <c r="Q222" s="43">
        <f t="shared" si="6"/>
        <v>0</v>
      </c>
      <c r="R222" s="43">
        <f t="shared" si="6"/>
        <v>0</v>
      </c>
      <c r="S222" s="43">
        <f t="shared" si="6"/>
        <v>0</v>
      </c>
      <c r="T222" s="44">
        <f t="shared" si="6"/>
        <v>0</v>
      </c>
      <c r="U222" s="45">
        <f t="shared" si="6"/>
        <v>0</v>
      </c>
    </row>
    <row r="223" spans="1:21" x14ac:dyDescent="0.3">
      <c r="A223" s="1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N223" s="11"/>
      <c r="O223" s="11"/>
      <c r="P223" s="11"/>
      <c r="Q223" s="11"/>
      <c r="R223" s="11"/>
      <c r="S223" s="30"/>
    </row>
    <row r="224" spans="1:21" ht="19.95" customHeight="1" x14ac:dyDescent="0.3"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O224" s="11" t="s">
        <v>30</v>
      </c>
      <c r="P224" s="11"/>
      <c r="Q224" s="11"/>
      <c r="R224" s="11"/>
      <c r="S224" s="32">
        <f>SUM(E222+J222+N222+O222+P222+Q222+R222+S222+T222)</f>
        <v>0</v>
      </c>
    </row>
    <row r="226" spans="1:21" x14ac:dyDescent="0.3">
      <c r="A226" s="13" t="s">
        <v>24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</row>
    <row r="227" spans="1:21" x14ac:dyDescent="0.3">
      <c r="A227" s="8" t="s">
        <v>31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</row>
    <row r="228" spans="1:21" x14ac:dyDescent="0.3">
      <c r="A228" s="8" t="s">
        <v>38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</row>
    <row r="229" spans="1:21" x14ac:dyDescent="0.3">
      <c r="A229" s="8" t="s">
        <v>32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</row>
    <row r="230" spans="1:21" x14ac:dyDescent="0.3">
      <c r="A230" s="8" t="s">
        <v>33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</row>
    <row r="231" spans="1:21" x14ac:dyDescent="0.3">
      <c r="A231" s="8" t="s">
        <v>34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</row>
    <row r="232" spans="1:21" x14ac:dyDescent="0.3">
      <c r="A232" s="8"/>
      <c r="B232" s="9"/>
      <c r="C232" s="9"/>
      <c r="D232" s="9"/>
      <c r="E232" s="9"/>
      <c r="F232" s="9"/>
      <c r="G232" s="10"/>
      <c r="H232" s="9"/>
      <c r="I232" s="9"/>
      <c r="J232" s="9"/>
      <c r="K232" s="9"/>
      <c r="L232" s="9"/>
      <c r="M232" s="9"/>
      <c r="N232" s="9"/>
      <c r="O232" s="9"/>
      <c r="P232" s="9"/>
    </row>
    <row r="233" spans="1:21" ht="15.6" x14ac:dyDescent="0.3">
      <c r="F233" s="2"/>
      <c r="I233" s="2" t="s">
        <v>0</v>
      </c>
      <c r="J233" s="2"/>
      <c r="K233" s="2"/>
      <c r="L233" s="2"/>
    </row>
    <row r="234" spans="1:21" ht="15.6" x14ac:dyDescent="0.3">
      <c r="E234" s="95" t="s">
        <v>43</v>
      </c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</row>
    <row r="235" spans="1:21" x14ac:dyDescent="0.3">
      <c r="K235" s="5"/>
      <c r="L235" s="5"/>
    </row>
    <row r="236" spans="1:21" x14ac:dyDescent="0.3">
      <c r="A236" s="11" t="s">
        <v>1</v>
      </c>
      <c r="B236" s="12" t="s">
        <v>50</v>
      </c>
      <c r="C236" s="14"/>
      <c r="D236" s="12"/>
      <c r="E236" s="4"/>
      <c r="G236" s="11" t="s">
        <v>2</v>
      </c>
      <c r="I236" s="12" t="s">
        <v>41</v>
      </c>
      <c r="J236" s="4"/>
      <c r="K236" s="12"/>
      <c r="L236" s="12"/>
      <c r="M236" s="12"/>
      <c r="O236" s="11" t="s">
        <v>3</v>
      </c>
      <c r="R236" s="96">
        <v>44469</v>
      </c>
      <c r="S236" s="96"/>
      <c r="T236" s="96"/>
    </row>
    <row r="237" spans="1:21" x14ac:dyDescent="0.3">
      <c r="A237" s="11"/>
      <c r="B237" s="33"/>
      <c r="C237" s="33"/>
      <c r="D237" s="30"/>
      <c r="E237" s="5"/>
      <c r="G237" s="11"/>
      <c r="I237" s="30"/>
      <c r="J237" s="5"/>
      <c r="K237" s="30"/>
      <c r="L237" s="30"/>
      <c r="M237" s="30"/>
      <c r="O237" s="11" t="s">
        <v>37</v>
      </c>
      <c r="R237" s="97" t="s">
        <v>53</v>
      </c>
      <c r="S237" s="97"/>
      <c r="T237" s="97"/>
    </row>
    <row r="238" spans="1:21" x14ac:dyDescent="0.3">
      <c r="G238" s="11"/>
    </row>
    <row r="239" spans="1:2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20"/>
      <c r="T239" s="98" t="s">
        <v>17</v>
      </c>
      <c r="U239" s="99"/>
    </row>
    <row r="240" spans="1:21" x14ac:dyDescent="0.3">
      <c r="A240" s="28" t="s">
        <v>4</v>
      </c>
      <c r="B240" s="100" t="s">
        <v>6</v>
      </c>
      <c r="C240" s="101"/>
      <c r="D240" s="102"/>
      <c r="E240" s="100" t="s">
        <v>26</v>
      </c>
      <c r="F240" s="101"/>
      <c r="G240" s="102"/>
      <c r="H240" s="100" t="s">
        <v>7</v>
      </c>
      <c r="I240" s="102"/>
      <c r="J240" s="100" t="s">
        <v>23</v>
      </c>
      <c r="K240" s="102"/>
      <c r="L240" s="27"/>
      <c r="M240" s="79" t="s">
        <v>9</v>
      </c>
      <c r="N240" s="28" t="s">
        <v>11</v>
      </c>
      <c r="O240" s="103" t="s">
        <v>22</v>
      </c>
      <c r="P240" s="104"/>
      <c r="Q240" s="105"/>
      <c r="R240" s="28" t="s">
        <v>15</v>
      </c>
      <c r="S240" s="79" t="s">
        <v>15</v>
      </c>
      <c r="T240" s="28" t="s">
        <v>18</v>
      </c>
      <c r="U240" s="28" t="s">
        <v>19</v>
      </c>
    </row>
    <row r="241" spans="1:21" x14ac:dyDescent="0.3">
      <c r="A241" s="16" t="s">
        <v>5</v>
      </c>
      <c r="B241" s="106" t="s">
        <v>20</v>
      </c>
      <c r="C241" s="107"/>
      <c r="D241" s="108"/>
      <c r="E241" s="106" t="s">
        <v>27</v>
      </c>
      <c r="F241" s="107"/>
      <c r="G241" s="108"/>
      <c r="H241" s="106" t="s">
        <v>8</v>
      </c>
      <c r="I241" s="108"/>
      <c r="J241" s="106" t="s">
        <v>29</v>
      </c>
      <c r="K241" s="108"/>
      <c r="L241" s="29"/>
      <c r="M241" s="80" t="s">
        <v>10</v>
      </c>
      <c r="N241" s="17" t="s">
        <v>52</v>
      </c>
      <c r="O241" s="16" t="s">
        <v>12</v>
      </c>
      <c r="P241" s="16" t="s">
        <v>13</v>
      </c>
      <c r="Q241" s="16" t="s">
        <v>14</v>
      </c>
      <c r="R241" s="18"/>
      <c r="S241" s="80" t="s">
        <v>16</v>
      </c>
      <c r="T241" s="19"/>
      <c r="U241" s="19"/>
    </row>
    <row r="242" spans="1:21" x14ac:dyDescent="0.3">
      <c r="A242" s="23"/>
      <c r="B242" s="109" t="s">
        <v>21</v>
      </c>
      <c r="C242" s="110"/>
      <c r="D242" s="111"/>
      <c r="E242" s="109" t="s">
        <v>28</v>
      </c>
      <c r="F242" s="110"/>
      <c r="G242" s="21"/>
      <c r="H242" s="22"/>
      <c r="I242" s="21"/>
      <c r="J242" s="22"/>
      <c r="K242" s="21"/>
      <c r="L242" s="4"/>
      <c r="M242" s="21"/>
      <c r="N242" s="23"/>
      <c r="O242" s="23"/>
      <c r="P242" s="23"/>
      <c r="Q242" s="23"/>
      <c r="R242" s="23"/>
      <c r="S242" s="21"/>
      <c r="T242" s="23"/>
      <c r="U242" s="23"/>
    </row>
    <row r="243" spans="1:21" x14ac:dyDescent="0.3">
      <c r="A243" s="37">
        <v>44389</v>
      </c>
      <c r="B243" s="90" t="s">
        <v>62</v>
      </c>
      <c r="C243" s="112"/>
      <c r="D243" s="91"/>
      <c r="E243" s="90"/>
      <c r="F243" s="112"/>
      <c r="G243" s="91"/>
      <c r="H243" s="90"/>
      <c r="I243" s="91"/>
      <c r="J243" s="90"/>
      <c r="K243" s="91"/>
      <c r="L243" s="3"/>
      <c r="M243" s="24">
        <v>86</v>
      </c>
      <c r="N243" s="31">
        <v>39.69</v>
      </c>
      <c r="O243" s="25"/>
      <c r="P243" s="69"/>
      <c r="Q243" s="25"/>
      <c r="R243" s="25"/>
      <c r="S243" s="24"/>
      <c r="T243" s="25"/>
      <c r="U243" s="31"/>
    </row>
    <row r="244" spans="1:21" x14ac:dyDescent="0.3">
      <c r="A244" s="37">
        <v>44390</v>
      </c>
      <c r="B244" s="90" t="s">
        <v>59</v>
      </c>
      <c r="C244" s="112"/>
      <c r="D244" s="91"/>
      <c r="E244" s="76"/>
      <c r="F244" s="78"/>
      <c r="G244" s="77"/>
      <c r="H244" s="90"/>
      <c r="I244" s="91"/>
      <c r="J244" s="90"/>
      <c r="K244" s="91"/>
      <c r="L244" s="3"/>
      <c r="M244" s="24">
        <v>86</v>
      </c>
      <c r="N244" s="31">
        <v>39.69</v>
      </c>
      <c r="O244" s="25"/>
      <c r="P244" s="69"/>
      <c r="Q244" s="69"/>
      <c r="R244" s="25"/>
      <c r="S244" s="24"/>
      <c r="T244" s="25"/>
      <c r="U244" s="31"/>
    </row>
    <row r="245" spans="1:21" x14ac:dyDescent="0.3">
      <c r="A245" s="54">
        <v>44404</v>
      </c>
      <c r="B245" s="90" t="s">
        <v>63</v>
      </c>
      <c r="C245" s="112"/>
      <c r="D245" s="91"/>
      <c r="E245" s="90"/>
      <c r="F245" s="112"/>
      <c r="G245" s="91"/>
      <c r="H245" s="90"/>
      <c r="I245" s="91"/>
      <c r="J245" s="90"/>
      <c r="K245" s="91"/>
      <c r="L245" s="3"/>
      <c r="M245" s="24">
        <v>86</v>
      </c>
      <c r="N245" s="31">
        <v>39.69</v>
      </c>
      <c r="O245" s="25"/>
      <c r="P245" s="25"/>
      <c r="Q245" s="25"/>
      <c r="R245" s="25"/>
      <c r="S245" s="24"/>
      <c r="T245" s="25"/>
      <c r="U245" s="25"/>
    </row>
    <row r="246" spans="1:21" x14ac:dyDescent="0.3">
      <c r="A246" s="54">
        <v>44413</v>
      </c>
      <c r="B246" s="90" t="s">
        <v>64</v>
      </c>
      <c r="C246" s="112"/>
      <c r="D246" s="91"/>
      <c r="E246" s="90"/>
      <c r="F246" s="112"/>
      <c r="G246" s="91"/>
      <c r="H246" s="90"/>
      <c r="I246" s="91"/>
      <c r="J246" s="90"/>
      <c r="K246" s="91"/>
      <c r="L246" s="3"/>
      <c r="M246" s="24">
        <v>108</v>
      </c>
      <c r="N246" s="31">
        <v>49.84</v>
      </c>
      <c r="O246" s="25"/>
      <c r="P246" s="25"/>
      <c r="Q246" s="25"/>
      <c r="R246" s="25"/>
      <c r="S246" s="24"/>
      <c r="T246" s="25"/>
      <c r="U246" s="25"/>
    </row>
    <row r="247" spans="1:21" x14ac:dyDescent="0.3">
      <c r="A247" s="54">
        <v>44418</v>
      </c>
      <c r="B247" s="90" t="s">
        <v>59</v>
      </c>
      <c r="C247" s="112"/>
      <c r="D247" s="91"/>
      <c r="E247" s="90"/>
      <c r="F247" s="112"/>
      <c r="G247" s="91"/>
      <c r="H247" s="90"/>
      <c r="I247" s="91"/>
      <c r="J247" s="90"/>
      <c r="K247" s="91"/>
      <c r="L247" s="3"/>
      <c r="M247" s="24">
        <v>86</v>
      </c>
      <c r="N247" s="31">
        <v>39.69</v>
      </c>
      <c r="O247" s="25"/>
      <c r="P247" s="69"/>
      <c r="Q247" s="25"/>
      <c r="R247" s="25"/>
      <c r="S247" s="24"/>
      <c r="T247" s="25"/>
      <c r="U247" s="25"/>
    </row>
    <row r="248" spans="1:21" x14ac:dyDescent="0.3">
      <c r="A248" s="54">
        <v>44428</v>
      </c>
      <c r="B248" s="90" t="s">
        <v>65</v>
      </c>
      <c r="C248" s="112"/>
      <c r="D248" s="91"/>
      <c r="E248" s="90"/>
      <c r="F248" s="112"/>
      <c r="G248" s="91"/>
      <c r="H248" s="90"/>
      <c r="I248" s="91"/>
      <c r="J248" s="90"/>
      <c r="K248" s="91"/>
      <c r="L248" s="3"/>
      <c r="M248" s="24">
        <v>86</v>
      </c>
      <c r="N248" s="31">
        <v>39.69</v>
      </c>
      <c r="O248" s="25"/>
      <c r="P248" s="69"/>
      <c r="Q248" s="25"/>
      <c r="R248" s="25"/>
      <c r="S248" s="24"/>
      <c r="T248" s="31"/>
      <c r="U248" s="31"/>
    </row>
    <row r="249" spans="1:21" x14ac:dyDescent="0.3">
      <c r="A249" s="54">
        <v>44424</v>
      </c>
      <c r="B249" s="90" t="s">
        <v>66</v>
      </c>
      <c r="C249" s="112"/>
      <c r="D249" s="91"/>
      <c r="E249" s="90"/>
      <c r="F249" s="112"/>
      <c r="G249" s="91"/>
      <c r="H249" s="90"/>
      <c r="I249" s="91"/>
      <c r="J249" s="90"/>
      <c r="K249" s="91"/>
      <c r="L249" s="3"/>
      <c r="M249" s="24">
        <v>78</v>
      </c>
      <c r="N249" s="31">
        <v>36</v>
      </c>
      <c r="O249" s="25"/>
      <c r="P249" s="25"/>
      <c r="Q249" s="25"/>
      <c r="R249" s="25"/>
      <c r="S249" s="24"/>
      <c r="T249" s="25"/>
      <c r="U249" s="25"/>
    </row>
    <row r="250" spans="1:21" x14ac:dyDescent="0.3">
      <c r="A250" s="54">
        <v>44394</v>
      </c>
      <c r="B250" s="90" t="s">
        <v>67</v>
      </c>
      <c r="C250" s="112"/>
      <c r="D250" s="91"/>
      <c r="E250" s="90"/>
      <c r="F250" s="112"/>
      <c r="G250" s="91"/>
      <c r="H250" s="90"/>
      <c r="I250" s="91"/>
      <c r="J250" s="90"/>
      <c r="K250" s="91"/>
      <c r="L250" s="3"/>
      <c r="M250" s="24">
        <v>112</v>
      </c>
      <c r="N250" s="31">
        <v>51.69</v>
      </c>
      <c r="O250" s="25"/>
      <c r="P250" s="25"/>
      <c r="Q250" s="25"/>
      <c r="R250" s="25"/>
      <c r="S250" s="24"/>
      <c r="T250" s="25"/>
      <c r="U250" s="25"/>
    </row>
    <row r="251" spans="1:21" x14ac:dyDescent="0.3">
      <c r="A251" s="54">
        <v>44439</v>
      </c>
      <c r="B251" s="90" t="s">
        <v>66</v>
      </c>
      <c r="C251" s="112"/>
      <c r="D251" s="91"/>
      <c r="E251" s="90"/>
      <c r="F251" s="112"/>
      <c r="G251" s="112"/>
      <c r="H251" s="90"/>
      <c r="I251" s="91"/>
      <c r="J251" s="90"/>
      <c r="K251" s="91"/>
      <c r="L251" s="3"/>
      <c r="M251" s="24">
        <v>78</v>
      </c>
      <c r="N251" s="31">
        <v>36</v>
      </c>
      <c r="O251" s="25"/>
      <c r="P251" s="25"/>
      <c r="Q251" s="25"/>
      <c r="R251" s="25"/>
      <c r="S251" s="24"/>
      <c r="T251" s="25"/>
      <c r="U251" s="25"/>
    </row>
    <row r="252" spans="1:21" x14ac:dyDescent="0.3">
      <c r="A252" s="54">
        <v>44440</v>
      </c>
      <c r="B252" s="90" t="s">
        <v>68</v>
      </c>
      <c r="C252" s="112"/>
      <c r="D252" s="91"/>
      <c r="E252" s="90"/>
      <c r="F252" s="112"/>
      <c r="G252" s="91"/>
      <c r="H252" s="90"/>
      <c r="I252" s="91"/>
      <c r="J252" s="90"/>
      <c r="K252" s="91"/>
      <c r="L252" s="3"/>
      <c r="M252" s="24">
        <v>82</v>
      </c>
      <c r="N252" s="31">
        <v>37.840000000000003</v>
      </c>
      <c r="O252" s="25"/>
      <c r="P252" s="25"/>
      <c r="Q252" s="25"/>
      <c r="R252" s="25"/>
      <c r="S252" s="24"/>
      <c r="T252" s="25"/>
      <c r="U252" s="25"/>
    </row>
    <row r="253" spans="1:21" x14ac:dyDescent="0.3">
      <c r="A253" s="54">
        <v>44449</v>
      </c>
      <c r="B253" s="90" t="s">
        <v>69</v>
      </c>
      <c r="C253" s="112"/>
      <c r="D253" s="91"/>
      <c r="E253" s="90"/>
      <c r="F253" s="112"/>
      <c r="G253" s="91"/>
      <c r="H253" s="90"/>
      <c r="I253" s="91"/>
      <c r="J253" s="76"/>
      <c r="K253" s="77"/>
      <c r="L253" s="3"/>
      <c r="M253" s="24">
        <v>82</v>
      </c>
      <c r="N253" s="31">
        <v>37.840000000000003</v>
      </c>
      <c r="O253" s="25"/>
      <c r="P253" s="25"/>
      <c r="Q253" s="69"/>
      <c r="R253" s="25"/>
      <c r="S253" s="24"/>
      <c r="T253" s="25"/>
      <c r="U253" s="25"/>
    </row>
    <row r="254" spans="1:21" x14ac:dyDescent="0.3">
      <c r="A254" s="54">
        <v>44452</v>
      </c>
      <c r="B254" s="90" t="s">
        <v>62</v>
      </c>
      <c r="C254" s="112"/>
      <c r="D254" s="91"/>
      <c r="E254" s="90"/>
      <c r="F254" s="112"/>
      <c r="G254" s="91"/>
      <c r="H254" s="90"/>
      <c r="I254" s="91"/>
      <c r="J254" s="90"/>
      <c r="K254" s="91"/>
      <c r="L254" s="3"/>
      <c r="M254" s="24">
        <v>86</v>
      </c>
      <c r="N254" s="31">
        <v>39.69</v>
      </c>
      <c r="O254" s="25"/>
      <c r="P254" s="25"/>
      <c r="Q254" s="25"/>
      <c r="R254" s="25"/>
      <c r="S254" s="24"/>
      <c r="T254" s="25"/>
      <c r="U254" s="25"/>
    </row>
    <row r="255" spans="1:21" x14ac:dyDescent="0.3">
      <c r="A255" s="54">
        <v>44453</v>
      </c>
      <c r="B255" s="90" t="s">
        <v>59</v>
      </c>
      <c r="C255" s="112"/>
      <c r="D255" s="91"/>
      <c r="E255" s="76"/>
      <c r="F255" s="78"/>
      <c r="G255" s="77"/>
      <c r="H255" s="90"/>
      <c r="I255" s="91"/>
      <c r="J255" s="76"/>
      <c r="K255" s="77"/>
      <c r="L255" s="3"/>
      <c r="M255" s="24">
        <v>86</v>
      </c>
      <c r="N255" s="31">
        <v>39.69</v>
      </c>
      <c r="O255" s="25"/>
      <c r="P255" s="25"/>
      <c r="Q255" s="25"/>
      <c r="R255" s="25"/>
      <c r="S255" s="24"/>
      <c r="T255" s="25"/>
      <c r="U255" s="25"/>
    </row>
    <row r="256" spans="1:21" x14ac:dyDescent="0.3">
      <c r="A256" s="54">
        <v>44454</v>
      </c>
      <c r="B256" s="90" t="s">
        <v>70</v>
      </c>
      <c r="C256" s="112"/>
      <c r="D256" s="91"/>
      <c r="E256" s="76"/>
      <c r="F256" s="78"/>
      <c r="G256" s="77"/>
      <c r="H256" s="90"/>
      <c r="I256" s="91"/>
      <c r="J256" s="76"/>
      <c r="K256" s="77"/>
      <c r="L256" s="3"/>
      <c r="M256" s="24">
        <v>86</v>
      </c>
      <c r="N256" s="31">
        <v>39.69</v>
      </c>
      <c r="O256" s="25"/>
      <c r="P256" s="25"/>
      <c r="Q256" s="25"/>
      <c r="R256" s="25"/>
      <c r="S256" s="24"/>
      <c r="T256" s="25"/>
      <c r="U256" s="25"/>
    </row>
    <row r="257" spans="1:21" x14ac:dyDescent="0.3">
      <c r="A257" s="54">
        <v>44463</v>
      </c>
      <c r="B257" s="90" t="s">
        <v>71</v>
      </c>
      <c r="C257" s="112"/>
      <c r="D257" s="91"/>
      <c r="E257" s="76"/>
      <c r="F257" s="78"/>
      <c r="G257" s="77"/>
      <c r="H257" s="90"/>
      <c r="I257" s="91"/>
      <c r="J257" s="76"/>
      <c r="K257" s="77"/>
      <c r="L257" s="3"/>
      <c r="M257" s="24">
        <v>86</v>
      </c>
      <c r="N257" s="31">
        <v>39.69</v>
      </c>
      <c r="O257" s="25"/>
      <c r="P257" s="25"/>
      <c r="Q257" s="25"/>
      <c r="R257" s="25"/>
      <c r="S257" s="24"/>
      <c r="T257" s="25"/>
      <c r="U257" s="25"/>
    </row>
    <row r="258" spans="1:21" x14ac:dyDescent="0.3">
      <c r="A258" s="54">
        <v>44466</v>
      </c>
      <c r="B258" s="90" t="s">
        <v>72</v>
      </c>
      <c r="C258" s="112"/>
      <c r="D258" s="91"/>
      <c r="E258" s="76"/>
      <c r="F258" s="78"/>
      <c r="G258" s="77"/>
      <c r="H258" s="90"/>
      <c r="I258" s="91"/>
      <c r="J258" s="76"/>
      <c r="K258" s="77"/>
      <c r="L258" s="3"/>
      <c r="M258" s="24">
        <v>82</v>
      </c>
      <c r="N258" s="31">
        <v>37.840000000000003</v>
      </c>
      <c r="O258" s="25"/>
      <c r="P258" s="25"/>
      <c r="Q258" s="25"/>
      <c r="R258" s="25"/>
      <c r="S258" s="24"/>
      <c r="T258" s="25"/>
      <c r="U258" s="25"/>
    </row>
    <row r="259" spans="1:21" x14ac:dyDescent="0.3">
      <c r="A259" s="54">
        <v>44467</v>
      </c>
      <c r="B259" s="90" t="s">
        <v>59</v>
      </c>
      <c r="C259" s="112"/>
      <c r="D259" s="91"/>
      <c r="E259" s="76"/>
      <c r="F259" s="78"/>
      <c r="G259" s="77"/>
      <c r="H259" s="90"/>
      <c r="I259" s="91"/>
      <c r="J259" s="76"/>
      <c r="K259" s="77"/>
      <c r="L259" s="3"/>
      <c r="M259" s="24">
        <v>86</v>
      </c>
      <c r="N259" s="31">
        <v>39.69</v>
      </c>
      <c r="O259" s="25"/>
      <c r="P259" s="25"/>
      <c r="Q259" s="25"/>
      <c r="R259" s="25"/>
      <c r="S259" s="24"/>
      <c r="T259" s="25"/>
      <c r="U259" s="25"/>
    </row>
    <row r="260" spans="1:21" x14ac:dyDescent="0.3">
      <c r="A260" s="61"/>
      <c r="B260" s="90"/>
      <c r="C260" s="112"/>
      <c r="D260" s="91"/>
      <c r="E260" s="90"/>
      <c r="F260" s="112"/>
      <c r="G260" s="91"/>
      <c r="H260" s="90"/>
      <c r="I260" s="91"/>
      <c r="J260" s="90"/>
      <c r="K260" s="91"/>
      <c r="L260" s="3"/>
      <c r="M260" s="24"/>
      <c r="N260" s="69"/>
      <c r="O260" s="25"/>
      <c r="P260" s="25"/>
      <c r="Q260" s="25"/>
      <c r="R260" s="25"/>
      <c r="S260" s="24"/>
      <c r="T260" s="25"/>
      <c r="U260" s="25"/>
    </row>
    <row r="261" spans="1:21" x14ac:dyDescent="0.3">
      <c r="A261" s="1" t="s">
        <v>25</v>
      </c>
      <c r="B261" s="113"/>
      <c r="C261" s="113"/>
      <c r="D261" s="113"/>
      <c r="E261" s="92">
        <f>SUM(E243:G260)</f>
        <v>0</v>
      </c>
      <c r="F261" s="93"/>
      <c r="G261" s="94"/>
      <c r="H261" s="114"/>
      <c r="I261" s="114"/>
      <c r="J261" s="92">
        <f>SUM(J243:K260)</f>
        <v>0</v>
      </c>
      <c r="K261" s="94"/>
      <c r="L261" s="42"/>
      <c r="M261" s="42"/>
      <c r="N261" s="43">
        <f>SUM(N243:N260)</f>
        <v>683.95</v>
      </c>
      <c r="O261" s="43">
        <f t="shared" ref="O261:U261" si="7">SUM(O243:O260)</f>
        <v>0</v>
      </c>
      <c r="P261" s="43">
        <f t="shared" si="7"/>
        <v>0</v>
      </c>
      <c r="Q261" s="43">
        <f t="shared" si="7"/>
        <v>0</v>
      </c>
      <c r="R261" s="43">
        <f t="shared" si="7"/>
        <v>0</v>
      </c>
      <c r="S261" s="43">
        <f t="shared" si="7"/>
        <v>0</v>
      </c>
      <c r="T261" s="44">
        <f t="shared" si="7"/>
        <v>0</v>
      </c>
      <c r="U261" s="45">
        <f t="shared" si="7"/>
        <v>0</v>
      </c>
    </row>
    <row r="262" spans="1:21" x14ac:dyDescent="0.3">
      <c r="A262" s="1"/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N262" s="11"/>
      <c r="O262" s="11"/>
      <c r="P262" s="11"/>
      <c r="Q262" s="11"/>
      <c r="R262" s="11"/>
      <c r="S262" s="30"/>
    </row>
    <row r="263" spans="1:21" x14ac:dyDescent="0.3">
      <c r="B263" s="81"/>
      <c r="C263" s="81"/>
      <c r="D263" s="81"/>
      <c r="E263" s="81"/>
      <c r="F263" s="81"/>
      <c r="G263" s="81"/>
      <c r="H263" s="81"/>
      <c r="I263" s="81"/>
      <c r="J263" s="81"/>
      <c r="K263" s="81"/>
      <c r="O263" s="11" t="s">
        <v>30</v>
      </c>
      <c r="P263" s="11"/>
      <c r="Q263" s="11"/>
      <c r="R263" s="11"/>
      <c r="S263" s="32">
        <f>SUM(E261+J261+N261+O261+P261+Q261+R261+S261+T261-T261-U261)</f>
        <v>683.95</v>
      </c>
    </row>
    <row r="265" spans="1:21" x14ac:dyDescent="0.3">
      <c r="A265" s="13" t="s">
        <v>24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</row>
    <row r="266" spans="1:21" x14ac:dyDescent="0.3">
      <c r="A266" s="8" t="s">
        <v>31</v>
      </c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</row>
    <row r="267" spans="1:21" x14ac:dyDescent="0.3">
      <c r="A267" s="8" t="s">
        <v>38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</row>
    <row r="268" spans="1:21" x14ac:dyDescent="0.3">
      <c r="A268" s="8" t="s">
        <v>32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</row>
    <row r="269" spans="1:21" x14ac:dyDescent="0.3">
      <c r="A269" s="8" t="s">
        <v>33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</row>
    <row r="270" spans="1:21" x14ac:dyDescent="0.3">
      <c r="A270" s="8" t="s">
        <v>34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</row>
    <row r="272" spans="1:21" x14ac:dyDescent="0.3">
      <c r="A272" s="13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</row>
    <row r="273" spans="1:21" ht="15.6" x14ac:dyDescent="0.3">
      <c r="F273" s="2"/>
      <c r="I273" s="2" t="s">
        <v>0</v>
      </c>
      <c r="J273" s="2"/>
      <c r="K273" s="2"/>
      <c r="L273" s="2"/>
    </row>
    <row r="274" spans="1:21" ht="15.6" x14ac:dyDescent="0.3">
      <c r="E274" s="95" t="s">
        <v>43</v>
      </c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</row>
    <row r="275" spans="1:21" x14ac:dyDescent="0.3">
      <c r="K275" s="5"/>
      <c r="L275" s="5"/>
    </row>
    <row r="276" spans="1:21" x14ac:dyDescent="0.3">
      <c r="A276" s="11" t="s">
        <v>1</v>
      </c>
      <c r="B276" s="12" t="s">
        <v>51</v>
      </c>
      <c r="C276" s="14"/>
      <c r="D276" s="12"/>
      <c r="E276" s="4"/>
      <c r="G276" s="11" t="s">
        <v>2</v>
      </c>
      <c r="I276" s="12" t="s">
        <v>41</v>
      </c>
      <c r="J276" s="4"/>
      <c r="K276" s="12"/>
      <c r="L276" s="12"/>
      <c r="M276" s="12"/>
      <c r="O276" s="11" t="s">
        <v>3</v>
      </c>
      <c r="R276" s="96">
        <v>44469</v>
      </c>
      <c r="S276" s="96"/>
      <c r="T276" s="96"/>
    </row>
    <row r="277" spans="1:21" x14ac:dyDescent="0.3">
      <c r="A277" s="11"/>
      <c r="B277" s="33"/>
      <c r="C277" s="33"/>
      <c r="D277" s="30"/>
      <c r="E277" s="5"/>
      <c r="G277" s="11"/>
      <c r="I277" s="30"/>
      <c r="J277" s="5"/>
      <c r="K277" s="30"/>
      <c r="L277" s="30"/>
      <c r="M277" s="30"/>
      <c r="O277" s="11" t="s">
        <v>37</v>
      </c>
      <c r="R277" s="97" t="s">
        <v>53</v>
      </c>
      <c r="S277" s="97"/>
      <c r="T277" s="97"/>
    </row>
    <row r="278" spans="1:21" x14ac:dyDescent="0.3">
      <c r="G278" s="11"/>
    </row>
    <row r="279" spans="1:2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20"/>
      <c r="T279" s="98" t="s">
        <v>17</v>
      </c>
      <c r="U279" s="99"/>
    </row>
    <row r="280" spans="1:21" x14ac:dyDescent="0.3">
      <c r="A280" s="28" t="s">
        <v>4</v>
      </c>
      <c r="B280" s="100" t="s">
        <v>6</v>
      </c>
      <c r="C280" s="101"/>
      <c r="D280" s="102"/>
      <c r="E280" s="100" t="s">
        <v>26</v>
      </c>
      <c r="F280" s="101"/>
      <c r="G280" s="102"/>
      <c r="H280" s="100" t="s">
        <v>7</v>
      </c>
      <c r="I280" s="102"/>
      <c r="J280" s="100" t="s">
        <v>23</v>
      </c>
      <c r="K280" s="102"/>
      <c r="L280" s="27"/>
      <c r="M280" s="89" t="s">
        <v>9</v>
      </c>
      <c r="N280" s="28" t="s">
        <v>11</v>
      </c>
      <c r="O280" s="103" t="s">
        <v>22</v>
      </c>
      <c r="P280" s="104"/>
      <c r="Q280" s="105"/>
      <c r="R280" s="28" t="s">
        <v>15</v>
      </c>
      <c r="S280" s="89" t="s">
        <v>15</v>
      </c>
      <c r="T280" s="28" t="s">
        <v>18</v>
      </c>
      <c r="U280" s="28" t="s">
        <v>19</v>
      </c>
    </row>
    <row r="281" spans="1:21" x14ac:dyDescent="0.3">
      <c r="A281" s="16" t="s">
        <v>5</v>
      </c>
      <c r="B281" s="106" t="s">
        <v>20</v>
      </c>
      <c r="C281" s="107"/>
      <c r="D281" s="108"/>
      <c r="E281" s="106" t="s">
        <v>27</v>
      </c>
      <c r="F281" s="107"/>
      <c r="G281" s="108"/>
      <c r="H281" s="106" t="s">
        <v>8</v>
      </c>
      <c r="I281" s="108"/>
      <c r="J281" s="106" t="s">
        <v>29</v>
      </c>
      <c r="K281" s="108"/>
      <c r="L281" s="29"/>
      <c r="M281" s="88" t="s">
        <v>10</v>
      </c>
      <c r="N281" s="17" t="s">
        <v>52</v>
      </c>
      <c r="O281" s="16" t="s">
        <v>12</v>
      </c>
      <c r="P281" s="16" t="s">
        <v>13</v>
      </c>
      <c r="Q281" s="16" t="s">
        <v>14</v>
      </c>
      <c r="R281" s="18"/>
      <c r="S281" s="88" t="s">
        <v>16</v>
      </c>
      <c r="T281" s="19"/>
      <c r="U281" s="19"/>
    </row>
    <row r="282" spans="1:21" x14ac:dyDescent="0.3">
      <c r="A282" s="23"/>
      <c r="B282" s="109" t="s">
        <v>21</v>
      </c>
      <c r="C282" s="110"/>
      <c r="D282" s="111"/>
      <c r="E282" s="109" t="s">
        <v>28</v>
      </c>
      <c r="F282" s="110"/>
      <c r="G282" s="21"/>
      <c r="H282" s="22"/>
      <c r="I282" s="21"/>
      <c r="J282" s="22"/>
      <c r="K282" s="21"/>
      <c r="L282" s="4"/>
      <c r="M282" s="21"/>
      <c r="N282" s="23"/>
      <c r="O282" s="23"/>
      <c r="P282" s="23"/>
      <c r="Q282" s="23"/>
      <c r="R282" s="23"/>
      <c r="S282" s="21"/>
      <c r="T282" s="23"/>
      <c r="U282" s="23"/>
    </row>
    <row r="283" spans="1:21" x14ac:dyDescent="0.3">
      <c r="A283" s="37">
        <v>44390</v>
      </c>
      <c r="B283" s="90" t="s">
        <v>59</v>
      </c>
      <c r="C283" s="112"/>
      <c r="D283" s="91"/>
      <c r="E283" s="90"/>
      <c r="F283" s="112"/>
      <c r="G283" s="91"/>
      <c r="H283" s="90"/>
      <c r="I283" s="91"/>
      <c r="J283" s="90"/>
      <c r="K283" s="91"/>
      <c r="L283" s="3"/>
      <c r="M283" s="24">
        <v>102</v>
      </c>
      <c r="N283" s="31">
        <v>47.07</v>
      </c>
      <c r="O283" s="25"/>
      <c r="P283" s="25"/>
      <c r="Q283" s="25"/>
      <c r="R283" s="25"/>
      <c r="S283" s="24"/>
      <c r="T283" s="25"/>
      <c r="U283" s="31"/>
    </row>
    <row r="284" spans="1:21" x14ac:dyDescent="0.3">
      <c r="A284" s="37">
        <v>44404</v>
      </c>
      <c r="B284" s="90" t="s">
        <v>63</v>
      </c>
      <c r="C284" s="112"/>
      <c r="D284" s="91"/>
      <c r="E284" s="84"/>
      <c r="F284" s="85"/>
      <c r="G284" s="86"/>
      <c r="H284" s="90"/>
      <c r="I284" s="91"/>
      <c r="J284" s="90"/>
      <c r="K284" s="91"/>
      <c r="L284" s="3"/>
      <c r="M284" s="24">
        <v>102</v>
      </c>
      <c r="N284" s="31">
        <v>47.07</v>
      </c>
      <c r="O284" s="25"/>
      <c r="P284" s="69"/>
      <c r="Q284" s="69"/>
      <c r="R284" s="25"/>
      <c r="S284" s="24"/>
      <c r="T284" s="25"/>
      <c r="U284" s="31"/>
    </row>
    <row r="285" spans="1:21" x14ac:dyDescent="0.3">
      <c r="A285" s="54">
        <v>44418</v>
      </c>
      <c r="B285" s="90" t="s">
        <v>59</v>
      </c>
      <c r="C285" s="112"/>
      <c r="D285" s="91"/>
      <c r="E285" s="90"/>
      <c r="F285" s="112"/>
      <c r="G285" s="91"/>
      <c r="H285" s="90"/>
      <c r="I285" s="91"/>
      <c r="J285" s="90"/>
      <c r="K285" s="91"/>
      <c r="L285" s="3"/>
      <c r="M285" s="24">
        <v>102</v>
      </c>
      <c r="N285" s="31">
        <v>47.07</v>
      </c>
      <c r="O285" s="25"/>
      <c r="P285" s="25"/>
      <c r="Q285" s="25"/>
      <c r="R285" s="25"/>
      <c r="S285" s="24"/>
      <c r="T285" s="25"/>
      <c r="U285" s="25"/>
    </row>
    <row r="286" spans="1:21" x14ac:dyDescent="0.3">
      <c r="A286" s="54">
        <v>44427</v>
      </c>
      <c r="B286" s="90" t="s">
        <v>73</v>
      </c>
      <c r="C286" s="112"/>
      <c r="D286" s="91"/>
      <c r="E286" s="90"/>
      <c r="F286" s="112"/>
      <c r="G286" s="91"/>
      <c r="H286" s="90"/>
      <c r="I286" s="91"/>
      <c r="J286" s="90"/>
      <c r="K286" s="91"/>
      <c r="L286" s="3"/>
      <c r="M286" s="24">
        <v>102</v>
      </c>
      <c r="N286" s="31">
        <v>47.07</v>
      </c>
      <c r="O286" s="25"/>
      <c r="P286" s="25"/>
      <c r="Q286" s="25"/>
      <c r="R286" s="25"/>
      <c r="S286" s="24"/>
      <c r="T286" s="25"/>
      <c r="U286" s="25"/>
    </row>
    <row r="287" spans="1:21" x14ac:dyDescent="0.3">
      <c r="A287" s="54">
        <v>44428</v>
      </c>
      <c r="B287" s="90" t="s">
        <v>65</v>
      </c>
      <c r="C287" s="112"/>
      <c r="D287" s="91"/>
      <c r="E287" s="90"/>
      <c r="F287" s="112"/>
      <c r="G287" s="91"/>
      <c r="H287" s="90"/>
      <c r="I287" s="91"/>
      <c r="J287" s="90"/>
      <c r="K287" s="91"/>
      <c r="L287" s="3"/>
      <c r="M287" s="24">
        <v>102</v>
      </c>
      <c r="N287" s="31">
        <v>47.07</v>
      </c>
      <c r="O287" s="25"/>
      <c r="P287" s="69"/>
      <c r="Q287" s="25"/>
      <c r="R287" s="25"/>
      <c r="S287" s="24"/>
      <c r="T287" s="25"/>
      <c r="U287" s="25"/>
    </row>
    <row r="288" spans="1:21" x14ac:dyDescent="0.3">
      <c r="A288" s="54">
        <v>44447</v>
      </c>
      <c r="B288" s="90" t="s">
        <v>74</v>
      </c>
      <c r="C288" s="112"/>
      <c r="D288" s="91"/>
      <c r="E288" s="90"/>
      <c r="F288" s="112"/>
      <c r="G288" s="91"/>
      <c r="H288" s="90"/>
      <c r="I288" s="91"/>
      <c r="J288" s="90"/>
      <c r="K288" s="91"/>
      <c r="L288" s="3"/>
      <c r="M288" s="24">
        <v>320</v>
      </c>
      <c r="N288" s="31">
        <v>147.68</v>
      </c>
      <c r="O288" s="25"/>
      <c r="P288" s="69"/>
      <c r="Q288" s="25"/>
      <c r="R288" s="25"/>
      <c r="S288" s="24"/>
      <c r="T288" s="31"/>
      <c r="U288" s="31"/>
    </row>
    <row r="289" spans="1:21" x14ac:dyDescent="0.3">
      <c r="A289" s="54"/>
      <c r="B289" s="90" t="s">
        <v>75</v>
      </c>
      <c r="C289" s="112"/>
      <c r="D289" s="91"/>
      <c r="E289" s="90"/>
      <c r="F289" s="112"/>
      <c r="G289" s="91"/>
      <c r="H289" s="90"/>
      <c r="I289" s="91"/>
      <c r="J289" s="90"/>
      <c r="K289" s="91"/>
      <c r="L289" s="3"/>
      <c r="M289" s="24"/>
      <c r="N289" s="31"/>
      <c r="O289" s="25"/>
      <c r="P289" s="25"/>
      <c r="Q289" s="25"/>
      <c r="R289" s="25"/>
      <c r="S289" s="24"/>
      <c r="T289" s="25"/>
      <c r="U289" s="25"/>
    </row>
    <row r="290" spans="1:21" x14ac:dyDescent="0.3">
      <c r="A290" s="54">
        <v>44453</v>
      </c>
      <c r="B290" s="90" t="s">
        <v>59</v>
      </c>
      <c r="C290" s="112"/>
      <c r="D290" s="91"/>
      <c r="E290" s="90"/>
      <c r="F290" s="112"/>
      <c r="G290" s="91"/>
      <c r="H290" s="90"/>
      <c r="I290" s="91"/>
      <c r="J290" s="90"/>
      <c r="K290" s="91"/>
      <c r="L290" s="3"/>
      <c r="M290" s="24">
        <v>102</v>
      </c>
      <c r="N290" s="31">
        <v>47.07</v>
      </c>
      <c r="O290" s="25"/>
      <c r="P290" s="25"/>
      <c r="Q290" s="25"/>
      <c r="R290" s="25"/>
      <c r="S290" s="24"/>
      <c r="T290" s="25"/>
      <c r="U290" s="25"/>
    </row>
    <row r="291" spans="1:21" x14ac:dyDescent="0.3">
      <c r="A291" s="53">
        <v>44454</v>
      </c>
      <c r="B291" s="90" t="s">
        <v>60</v>
      </c>
      <c r="C291" s="112"/>
      <c r="D291" s="91"/>
      <c r="E291" s="90"/>
      <c r="F291" s="112"/>
      <c r="G291" s="112"/>
      <c r="H291" s="90"/>
      <c r="I291" s="91"/>
      <c r="J291" s="90"/>
      <c r="K291" s="91"/>
      <c r="L291" s="3"/>
      <c r="M291" s="24">
        <v>102</v>
      </c>
      <c r="N291" s="31">
        <v>47.07</v>
      </c>
      <c r="O291" s="25"/>
      <c r="P291" s="25"/>
      <c r="Q291" s="25"/>
      <c r="R291" s="25"/>
      <c r="S291" s="24"/>
      <c r="T291" s="25"/>
      <c r="U291" s="25"/>
    </row>
    <row r="292" spans="1:21" x14ac:dyDescent="0.3">
      <c r="A292" s="54">
        <v>44463</v>
      </c>
      <c r="B292" s="90" t="s">
        <v>76</v>
      </c>
      <c r="C292" s="112"/>
      <c r="D292" s="91"/>
      <c r="E292" s="90"/>
      <c r="F292" s="112"/>
      <c r="G292" s="91"/>
      <c r="H292" s="90"/>
      <c r="I292" s="91"/>
      <c r="J292" s="90"/>
      <c r="K292" s="91"/>
      <c r="L292" s="3"/>
      <c r="M292" s="24">
        <v>102</v>
      </c>
      <c r="N292" s="31">
        <v>47.07</v>
      </c>
      <c r="O292" s="25"/>
      <c r="P292" s="25"/>
      <c r="Q292" s="25"/>
      <c r="R292" s="25"/>
      <c r="S292" s="24"/>
      <c r="T292" s="25"/>
      <c r="U292" s="25"/>
    </row>
    <row r="293" spans="1:21" x14ac:dyDescent="0.3">
      <c r="A293" s="54">
        <v>44467</v>
      </c>
      <c r="B293" s="90" t="s">
        <v>59</v>
      </c>
      <c r="C293" s="112"/>
      <c r="D293" s="91"/>
      <c r="E293" s="90"/>
      <c r="F293" s="112"/>
      <c r="G293" s="91"/>
      <c r="H293" s="90"/>
      <c r="I293" s="91"/>
      <c r="J293" s="84"/>
      <c r="K293" s="86"/>
      <c r="L293" s="3"/>
      <c r="M293" s="24">
        <v>102</v>
      </c>
      <c r="N293" s="31">
        <v>47.07</v>
      </c>
      <c r="O293" s="25"/>
      <c r="P293" s="25"/>
      <c r="Q293" s="69"/>
      <c r="R293" s="25"/>
      <c r="S293" s="24"/>
      <c r="T293" s="25"/>
      <c r="U293" s="25"/>
    </row>
    <row r="294" spans="1:21" x14ac:dyDescent="0.3">
      <c r="A294" s="54"/>
      <c r="B294" s="90"/>
      <c r="C294" s="112"/>
      <c r="D294" s="91"/>
      <c r="E294" s="90"/>
      <c r="F294" s="112"/>
      <c r="G294" s="91"/>
      <c r="H294" s="90"/>
      <c r="I294" s="91"/>
      <c r="J294" s="90"/>
      <c r="K294" s="91"/>
      <c r="L294" s="3"/>
      <c r="M294" s="24"/>
      <c r="N294" s="31"/>
      <c r="O294" s="25"/>
      <c r="P294" s="25"/>
      <c r="Q294" s="25"/>
      <c r="R294" s="25"/>
      <c r="S294" s="24"/>
      <c r="T294" s="25"/>
      <c r="U294" s="25"/>
    </row>
    <row r="295" spans="1:21" x14ac:dyDescent="0.3">
      <c r="A295" s="54"/>
      <c r="B295" s="90"/>
      <c r="C295" s="112"/>
      <c r="D295" s="91"/>
      <c r="E295" s="84"/>
      <c r="F295" s="85"/>
      <c r="G295" s="86"/>
      <c r="H295" s="90"/>
      <c r="I295" s="91"/>
      <c r="J295" s="84"/>
      <c r="K295" s="86"/>
      <c r="L295" s="3"/>
      <c r="M295" s="24"/>
      <c r="N295" s="31"/>
      <c r="O295" s="25"/>
      <c r="P295" s="25"/>
      <c r="Q295" s="25"/>
      <c r="R295" s="25"/>
      <c r="S295" s="24"/>
      <c r="T295" s="25"/>
      <c r="U295" s="25"/>
    </row>
    <row r="296" spans="1:21" x14ac:dyDescent="0.3">
      <c r="A296" s="54"/>
      <c r="B296" s="90"/>
      <c r="C296" s="112"/>
      <c r="D296" s="91"/>
      <c r="E296" s="84"/>
      <c r="F296" s="85"/>
      <c r="G296" s="86"/>
      <c r="H296" s="90"/>
      <c r="I296" s="91"/>
      <c r="J296" s="84"/>
      <c r="K296" s="86"/>
      <c r="L296" s="3"/>
      <c r="M296" s="24"/>
      <c r="N296" s="31"/>
      <c r="O296" s="25"/>
      <c r="P296" s="25"/>
      <c r="Q296" s="25"/>
      <c r="R296" s="25"/>
      <c r="S296" s="24"/>
      <c r="T296" s="25"/>
      <c r="U296" s="25"/>
    </row>
    <row r="297" spans="1:21" x14ac:dyDescent="0.3">
      <c r="A297" s="54"/>
      <c r="B297" s="90"/>
      <c r="C297" s="112"/>
      <c r="D297" s="91"/>
      <c r="E297" s="84"/>
      <c r="F297" s="85"/>
      <c r="G297" s="86"/>
      <c r="H297" s="90"/>
      <c r="I297" s="91"/>
      <c r="J297" s="84"/>
      <c r="K297" s="86"/>
      <c r="L297" s="3"/>
      <c r="M297" s="24"/>
      <c r="N297" s="31"/>
      <c r="O297" s="25"/>
      <c r="P297" s="25"/>
      <c r="Q297" s="25"/>
      <c r="R297" s="25"/>
      <c r="S297" s="24"/>
      <c r="T297" s="25"/>
      <c r="U297" s="25"/>
    </row>
    <row r="298" spans="1:21" x14ac:dyDescent="0.3">
      <c r="A298" s="54"/>
      <c r="B298" s="90"/>
      <c r="C298" s="112"/>
      <c r="D298" s="91"/>
      <c r="E298" s="84"/>
      <c r="F298" s="85"/>
      <c r="G298" s="86"/>
      <c r="H298" s="90"/>
      <c r="I298" s="91"/>
      <c r="J298" s="84"/>
      <c r="K298" s="86"/>
      <c r="L298" s="3"/>
      <c r="M298" s="24"/>
      <c r="N298" s="31"/>
      <c r="O298" s="25"/>
      <c r="P298" s="25"/>
      <c r="Q298" s="25"/>
      <c r="R298" s="25"/>
      <c r="S298" s="24"/>
      <c r="T298" s="25"/>
      <c r="U298" s="25"/>
    </row>
    <row r="299" spans="1:21" x14ac:dyDescent="0.3">
      <c r="A299" s="54"/>
      <c r="B299" s="90"/>
      <c r="C299" s="112"/>
      <c r="D299" s="91"/>
      <c r="E299" s="84"/>
      <c r="F299" s="85"/>
      <c r="G299" s="86"/>
      <c r="H299" s="90"/>
      <c r="I299" s="91"/>
      <c r="J299" s="84"/>
      <c r="K299" s="86"/>
      <c r="L299" s="3"/>
      <c r="M299" s="24"/>
      <c r="N299" s="31"/>
      <c r="O299" s="25"/>
      <c r="P299" s="25"/>
      <c r="Q299" s="25"/>
      <c r="R299" s="25"/>
      <c r="S299" s="24"/>
      <c r="T299" s="25"/>
      <c r="U299" s="25"/>
    </row>
    <row r="300" spans="1:21" x14ac:dyDescent="0.3">
      <c r="A300" s="61"/>
      <c r="B300" s="90"/>
      <c r="C300" s="112"/>
      <c r="D300" s="91"/>
      <c r="E300" s="90"/>
      <c r="F300" s="112"/>
      <c r="G300" s="91"/>
      <c r="H300" s="90"/>
      <c r="I300" s="91"/>
      <c r="J300" s="90"/>
      <c r="K300" s="91"/>
      <c r="L300" s="3"/>
      <c r="M300" s="24"/>
      <c r="N300" s="69"/>
      <c r="O300" s="25"/>
      <c r="P300" s="25"/>
      <c r="Q300" s="25"/>
      <c r="R300" s="25"/>
      <c r="S300" s="24"/>
      <c r="T300" s="25"/>
      <c r="U300" s="25"/>
    </row>
    <row r="301" spans="1:21" x14ac:dyDescent="0.3">
      <c r="A301" s="1" t="s">
        <v>25</v>
      </c>
      <c r="B301" s="113"/>
      <c r="C301" s="113"/>
      <c r="D301" s="113"/>
      <c r="E301" s="92">
        <f>SUM(E283:G300)</f>
        <v>0</v>
      </c>
      <c r="F301" s="93"/>
      <c r="G301" s="94"/>
      <c r="H301" s="114"/>
      <c r="I301" s="114"/>
      <c r="J301" s="92">
        <f>SUM(J283:K300)</f>
        <v>0</v>
      </c>
      <c r="K301" s="94"/>
      <c r="L301" s="42"/>
      <c r="M301" s="42"/>
      <c r="N301" s="43">
        <v>571.30999999999995</v>
      </c>
      <c r="O301" s="43">
        <f t="shared" ref="O301:U301" si="8">SUM(O283:O300)</f>
        <v>0</v>
      </c>
      <c r="P301" s="43">
        <f t="shared" si="8"/>
        <v>0</v>
      </c>
      <c r="Q301" s="43">
        <f t="shared" si="8"/>
        <v>0</v>
      </c>
      <c r="R301" s="43">
        <f t="shared" si="8"/>
        <v>0</v>
      </c>
      <c r="S301" s="43">
        <f t="shared" si="8"/>
        <v>0</v>
      </c>
      <c r="T301" s="44">
        <f t="shared" si="8"/>
        <v>0</v>
      </c>
      <c r="U301" s="45">
        <f t="shared" si="8"/>
        <v>0</v>
      </c>
    </row>
    <row r="302" spans="1:21" x14ac:dyDescent="0.3">
      <c r="A302" s="1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N302" s="11"/>
      <c r="O302" s="11"/>
      <c r="P302" s="11"/>
      <c r="Q302" s="11"/>
      <c r="R302" s="11"/>
      <c r="S302" s="30"/>
    </row>
    <row r="303" spans="1:21" x14ac:dyDescent="0.3"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O303" s="11" t="s">
        <v>30</v>
      </c>
      <c r="P303" s="11"/>
      <c r="Q303" s="11"/>
      <c r="R303" s="11"/>
      <c r="S303" s="32">
        <v>571.30999999999995</v>
      </c>
    </row>
    <row r="305" spans="1:16" x14ac:dyDescent="0.3">
      <c r="A305" s="13" t="s">
        <v>24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</row>
    <row r="306" spans="1:16" x14ac:dyDescent="0.3">
      <c r="A306" s="8" t="s">
        <v>31</v>
      </c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</row>
    <row r="307" spans="1:16" x14ac:dyDescent="0.3">
      <c r="A307" s="8" t="s">
        <v>38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</row>
    <row r="308" spans="1:16" x14ac:dyDescent="0.3">
      <c r="A308" s="8" t="s">
        <v>32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</row>
    <row r="309" spans="1:16" x14ac:dyDescent="0.3">
      <c r="A309" s="8" t="s">
        <v>33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</row>
    <row r="310" spans="1:16" x14ac:dyDescent="0.3">
      <c r="A310" s="8" t="s">
        <v>34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</row>
  </sheetData>
  <mergeCells count="585">
    <mergeCell ref="R107:T107"/>
    <mergeCell ref="R108:T108"/>
    <mergeCell ref="T207:U207"/>
    <mergeCell ref="R204:T204"/>
    <mergeCell ref="R205:T205"/>
    <mergeCell ref="T175:U175"/>
    <mergeCell ref="R172:T172"/>
    <mergeCell ref="R173:T173"/>
    <mergeCell ref="T142:U142"/>
    <mergeCell ref="T110:U110"/>
    <mergeCell ref="R139:T139"/>
    <mergeCell ref="T74:U74"/>
    <mergeCell ref="T42:U42"/>
    <mergeCell ref="O43:Q43"/>
    <mergeCell ref="B48:D48"/>
    <mergeCell ref="B52:D52"/>
    <mergeCell ref="E52:G52"/>
    <mergeCell ref="H52:I52"/>
    <mergeCell ref="J52:K52"/>
    <mergeCell ref="B55:D55"/>
    <mergeCell ref="E55:G55"/>
    <mergeCell ref="H55:I55"/>
    <mergeCell ref="J55:K55"/>
    <mergeCell ref="J48:K48"/>
    <mergeCell ref="B49:D49"/>
    <mergeCell ref="E49:G49"/>
    <mergeCell ref="H49:I49"/>
    <mergeCell ref="J49:K49"/>
    <mergeCell ref="B53:D53"/>
    <mergeCell ref="B54:D54"/>
    <mergeCell ref="E53:G53"/>
    <mergeCell ref="E54:G54"/>
    <mergeCell ref="R71:T71"/>
    <mergeCell ref="R72:T72"/>
    <mergeCell ref="R4:T4"/>
    <mergeCell ref="R39:T39"/>
    <mergeCell ref="R40:T40"/>
    <mergeCell ref="B46:D46"/>
    <mergeCell ref="E46:G46"/>
    <mergeCell ref="H46:I46"/>
    <mergeCell ref="J46:K46"/>
    <mergeCell ref="B47:D47"/>
    <mergeCell ref="B44:D44"/>
    <mergeCell ref="E44:G44"/>
    <mergeCell ref="H44:I44"/>
    <mergeCell ref="J44:K44"/>
    <mergeCell ref="B45:D45"/>
    <mergeCell ref="E45:F45"/>
    <mergeCell ref="E47:G47"/>
    <mergeCell ref="H47:I47"/>
    <mergeCell ref="J47:K47"/>
    <mergeCell ref="B43:D43"/>
    <mergeCell ref="R5:T5"/>
    <mergeCell ref="B12:D12"/>
    <mergeCell ref="H11:I11"/>
    <mergeCell ref="B23:D23"/>
    <mergeCell ref="E11:G11"/>
    <mergeCell ref="E13:G13"/>
    <mergeCell ref="B222:D222"/>
    <mergeCell ref="E222:G222"/>
    <mergeCell ref="H222:I222"/>
    <mergeCell ref="J222:K222"/>
    <mergeCell ref="B218:D218"/>
    <mergeCell ref="E218:G218"/>
    <mergeCell ref="H218:I218"/>
    <mergeCell ref="J218:K218"/>
    <mergeCell ref="B221:D221"/>
    <mergeCell ref="E221:G221"/>
    <mergeCell ref="H221:I221"/>
    <mergeCell ref="J221:K221"/>
    <mergeCell ref="J219:K219"/>
    <mergeCell ref="J220:K220"/>
    <mergeCell ref="H219:I219"/>
    <mergeCell ref="H220:I220"/>
    <mergeCell ref="E219:G219"/>
    <mergeCell ref="E220:G220"/>
    <mergeCell ref="B219:D219"/>
    <mergeCell ref="B220:D220"/>
    <mergeCell ref="B216:D216"/>
    <mergeCell ref="E216:G216"/>
    <mergeCell ref="H216:I216"/>
    <mergeCell ref="J216:K216"/>
    <mergeCell ref="B217:D217"/>
    <mergeCell ref="E217:G217"/>
    <mergeCell ref="H217:I217"/>
    <mergeCell ref="J217:K217"/>
    <mergeCell ref="B214:D214"/>
    <mergeCell ref="E214:G214"/>
    <mergeCell ref="H214:I214"/>
    <mergeCell ref="J214:K214"/>
    <mergeCell ref="B215:D215"/>
    <mergeCell ref="E215:G215"/>
    <mergeCell ref="H215:I215"/>
    <mergeCell ref="J215:K215"/>
    <mergeCell ref="B211:D211"/>
    <mergeCell ref="E211:G211"/>
    <mergeCell ref="H211:I211"/>
    <mergeCell ref="J211:K211"/>
    <mergeCell ref="B213:D213"/>
    <mergeCell ref="B209:D209"/>
    <mergeCell ref="E209:G209"/>
    <mergeCell ref="H209:I209"/>
    <mergeCell ref="J209:K209"/>
    <mergeCell ref="B210:D210"/>
    <mergeCell ref="E210:F210"/>
    <mergeCell ref="E213:G213"/>
    <mergeCell ref="H213:I213"/>
    <mergeCell ref="J213:K213"/>
    <mergeCell ref="B212:D212"/>
    <mergeCell ref="B208:D208"/>
    <mergeCell ref="E208:G208"/>
    <mergeCell ref="H208:I208"/>
    <mergeCell ref="J208:K208"/>
    <mergeCell ref="O208:Q208"/>
    <mergeCell ref="B189:D189"/>
    <mergeCell ref="E189:G189"/>
    <mergeCell ref="H189:I189"/>
    <mergeCell ref="J189:K189"/>
    <mergeCell ref="E202:Q202"/>
    <mergeCell ref="B185:D185"/>
    <mergeCell ref="E185:G185"/>
    <mergeCell ref="H185:I185"/>
    <mergeCell ref="J185:K185"/>
    <mergeCell ref="B188:D188"/>
    <mergeCell ref="E188:G188"/>
    <mergeCell ref="H188:I188"/>
    <mergeCell ref="J188:K188"/>
    <mergeCell ref="B186:D186"/>
    <mergeCell ref="B187:D187"/>
    <mergeCell ref="E186:G186"/>
    <mergeCell ref="E187:G187"/>
    <mergeCell ref="H186:I186"/>
    <mergeCell ref="H187:I187"/>
    <mergeCell ref="J186:K186"/>
    <mergeCell ref="J187:K187"/>
    <mergeCell ref="B183:D183"/>
    <mergeCell ref="E183:G183"/>
    <mergeCell ref="H183:I183"/>
    <mergeCell ref="J183:K183"/>
    <mergeCell ref="B184:D184"/>
    <mergeCell ref="E184:G184"/>
    <mergeCell ref="H184:I184"/>
    <mergeCell ref="J184:K184"/>
    <mergeCell ref="B181:D181"/>
    <mergeCell ref="E181:G181"/>
    <mergeCell ref="H181:I181"/>
    <mergeCell ref="J181:K181"/>
    <mergeCell ref="B182:D182"/>
    <mergeCell ref="E182:G182"/>
    <mergeCell ref="H182:I182"/>
    <mergeCell ref="J182:K182"/>
    <mergeCell ref="B179:D179"/>
    <mergeCell ref="E179:G179"/>
    <mergeCell ref="H179:I179"/>
    <mergeCell ref="J179:K179"/>
    <mergeCell ref="B180:D180"/>
    <mergeCell ref="B177:D177"/>
    <mergeCell ref="E177:G177"/>
    <mergeCell ref="H177:I177"/>
    <mergeCell ref="J177:K177"/>
    <mergeCell ref="B178:D178"/>
    <mergeCell ref="E178:F178"/>
    <mergeCell ref="E180:G180"/>
    <mergeCell ref="H180:I180"/>
    <mergeCell ref="J180:K180"/>
    <mergeCell ref="B176:D176"/>
    <mergeCell ref="E176:G176"/>
    <mergeCell ref="H176:I176"/>
    <mergeCell ref="J176:K176"/>
    <mergeCell ref="O176:Q176"/>
    <mergeCell ref="B157:D157"/>
    <mergeCell ref="E157:G157"/>
    <mergeCell ref="H157:I157"/>
    <mergeCell ref="J157:K157"/>
    <mergeCell ref="E170:Q170"/>
    <mergeCell ref="B153:D153"/>
    <mergeCell ref="E153:G153"/>
    <mergeCell ref="H153:I153"/>
    <mergeCell ref="J153:K153"/>
    <mergeCell ref="B156:D156"/>
    <mergeCell ref="E156:G156"/>
    <mergeCell ref="H156:I156"/>
    <mergeCell ref="J156:K156"/>
    <mergeCell ref="B154:D154"/>
    <mergeCell ref="B155:D155"/>
    <mergeCell ref="E154:G154"/>
    <mergeCell ref="E155:G155"/>
    <mergeCell ref="H154:I154"/>
    <mergeCell ref="H155:I155"/>
    <mergeCell ref="J154:K154"/>
    <mergeCell ref="J155:K155"/>
    <mergeCell ref="B151:D151"/>
    <mergeCell ref="E151:G151"/>
    <mergeCell ref="H151:I151"/>
    <mergeCell ref="J151:K151"/>
    <mergeCell ref="B152:D152"/>
    <mergeCell ref="E152:G152"/>
    <mergeCell ref="H152:I152"/>
    <mergeCell ref="J152:K152"/>
    <mergeCell ref="B149:D149"/>
    <mergeCell ref="E149:G149"/>
    <mergeCell ref="H149:I149"/>
    <mergeCell ref="J149:K149"/>
    <mergeCell ref="B150:D150"/>
    <mergeCell ref="E150:G150"/>
    <mergeCell ref="H150:I150"/>
    <mergeCell ref="J150:K150"/>
    <mergeCell ref="B146:D146"/>
    <mergeCell ref="E146:G146"/>
    <mergeCell ref="H146:I146"/>
    <mergeCell ref="J146:K146"/>
    <mergeCell ref="B148:D148"/>
    <mergeCell ref="B144:D144"/>
    <mergeCell ref="E144:G144"/>
    <mergeCell ref="H144:I144"/>
    <mergeCell ref="J144:K144"/>
    <mergeCell ref="B145:D145"/>
    <mergeCell ref="E145:F145"/>
    <mergeCell ref="E148:G148"/>
    <mergeCell ref="H148:I148"/>
    <mergeCell ref="J148:K148"/>
    <mergeCell ref="B147:D147"/>
    <mergeCell ref="B143:D143"/>
    <mergeCell ref="E143:G143"/>
    <mergeCell ref="H143:I143"/>
    <mergeCell ref="J143:K143"/>
    <mergeCell ref="O143:Q143"/>
    <mergeCell ref="B124:D124"/>
    <mergeCell ref="E124:G124"/>
    <mergeCell ref="H124:I124"/>
    <mergeCell ref="J124:K124"/>
    <mergeCell ref="B120:D120"/>
    <mergeCell ref="E120:G120"/>
    <mergeCell ref="H120:I120"/>
    <mergeCell ref="J120:K120"/>
    <mergeCell ref="B123:D123"/>
    <mergeCell ref="E123:G123"/>
    <mergeCell ref="H123:I123"/>
    <mergeCell ref="J123:K123"/>
    <mergeCell ref="E121:G121"/>
    <mergeCell ref="E122:G122"/>
    <mergeCell ref="B121:D121"/>
    <mergeCell ref="B122:D122"/>
    <mergeCell ref="H121:I121"/>
    <mergeCell ref="H122:I122"/>
    <mergeCell ref="J121:K121"/>
    <mergeCell ref="J122:K122"/>
    <mergeCell ref="B118:D118"/>
    <mergeCell ref="E118:G118"/>
    <mergeCell ref="H118:I118"/>
    <mergeCell ref="J118:K118"/>
    <mergeCell ref="B119:D119"/>
    <mergeCell ref="E119:G119"/>
    <mergeCell ref="H119:I119"/>
    <mergeCell ref="J119:K119"/>
    <mergeCell ref="B116:D116"/>
    <mergeCell ref="E116:G116"/>
    <mergeCell ref="H116:I116"/>
    <mergeCell ref="J116:K116"/>
    <mergeCell ref="B117:D117"/>
    <mergeCell ref="E117:G117"/>
    <mergeCell ref="H117:I117"/>
    <mergeCell ref="J117:K117"/>
    <mergeCell ref="B114:D114"/>
    <mergeCell ref="E114:G114"/>
    <mergeCell ref="H114:I114"/>
    <mergeCell ref="J114:K114"/>
    <mergeCell ref="B115:D115"/>
    <mergeCell ref="B112:D112"/>
    <mergeCell ref="E112:G112"/>
    <mergeCell ref="H112:I112"/>
    <mergeCell ref="J112:K112"/>
    <mergeCell ref="B113:D113"/>
    <mergeCell ref="E113:F113"/>
    <mergeCell ref="E115:G115"/>
    <mergeCell ref="H115:I115"/>
    <mergeCell ref="J115:K115"/>
    <mergeCell ref="B111:D111"/>
    <mergeCell ref="E111:G111"/>
    <mergeCell ref="H111:I111"/>
    <mergeCell ref="J111:K111"/>
    <mergeCell ref="O111:Q111"/>
    <mergeCell ref="B92:D92"/>
    <mergeCell ref="E92:G92"/>
    <mergeCell ref="H92:I92"/>
    <mergeCell ref="J92:K92"/>
    <mergeCell ref="B85:D85"/>
    <mergeCell ref="E85:G85"/>
    <mergeCell ref="H85:I85"/>
    <mergeCell ref="J85:K85"/>
    <mergeCell ref="B91:D91"/>
    <mergeCell ref="E91:G91"/>
    <mergeCell ref="H91:I91"/>
    <mergeCell ref="J91:K91"/>
    <mergeCell ref="B86:D86"/>
    <mergeCell ref="B87:D87"/>
    <mergeCell ref="E86:G86"/>
    <mergeCell ref="E87:G87"/>
    <mergeCell ref="H87:I87"/>
    <mergeCell ref="H86:I86"/>
    <mergeCell ref="J86:K86"/>
    <mergeCell ref="J87:K87"/>
    <mergeCell ref="B88:D88"/>
    <mergeCell ref="H88:I88"/>
    <mergeCell ref="B89:D89"/>
    <mergeCell ref="H89:I89"/>
    <mergeCell ref="B90:D90"/>
    <mergeCell ref="H90:I90"/>
    <mergeCell ref="B83:D83"/>
    <mergeCell ref="E83:G83"/>
    <mergeCell ref="H83:I83"/>
    <mergeCell ref="J83:K83"/>
    <mergeCell ref="B84:D84"/>
    <mergeCell ref="E84:G84"/>
    <mergeCell ref="H84:I84"/>
    <mergeCell ref="J84:K84"/>
    <mergeCell ref="B80:D80"/>
    <mergeCell ref="E80:G80"/>
    <mergeCell ref="H80:I80"/>
    <mergeCell ref="J80:K80"/>
    <mergeCell ref="B81:D81"/>
    <mergeCell ref="E81:G81"/>
    <mergeCell ref="H81:I81"/>
    <mergeCell ref="J81:K81"/>
    <mergeCell ref="B82:D82"/>
    <mergeCell ref="H82:I82"/>
    <mergeCell ref="B78:D78"/>
    <mergeCell ref="E78:G78"/>
    <mergeCell ref="H78:I78"/>
    <mergeCell ref="J78:K78"/>
    <mergeCell ref="B79:D79"/>
    <mergeCell ref="B76:D76"/>
    <mergeCell ref="E76:G76"/>
    <mergeCell ref="H76:I76"/>
    <mergeCell ref="J76:K76"/>
    <mergeCell ref="B77:D77"/>
    <mergeCell ref="E77:F77"/>
    <mergeCell ref="E79:G79"/>
    <mergeCell ref="H79:I79"/>
    <mergeCell ref="J79:K79"/>
    <mergeCell ref="B75:D75"/>
    <mergeCell ref="E75:G75"/>
    <mergeCell ref="H75:I75"/>
    <mergeCell ref="J75:K75"/>
    <mergeCell ref="O75:Q75"/>
    <mergeCell ref="B56:D56"/>
    <mergeCell ref="E56:G56"/>
    <mergeCell ref="H56:I56"/>
    <mergeCell ref="J56:K56"/>
    <mergeCell ref="B13:D13"/>
    <mergeCell ref="B14:D14"/>
    <mergeCell ref="B15:D15"/>
    <mergeCell ref="B16:D16"/>
    <mergeCell ref="B17:D17"/>
    <mergeCell ref="B22:D22"/>
    <mergeCell ref="H53:I53"/>
    <mergeCell ref="H54:I54"/>
    <mergeCell ref="J53:K53"/>
    <mergeCell ref="J54:K54"/>
    <mergeCell ref="B50:D50"/>
    <mergeCell ref="E50:G50"/>
    <mergeCell ref="H50:I50"/>
    <mergeCell ref="J50:K50"/>
    <mergeCell ref="B51:D51"/>
    <mergeCell ref="E51:G51"/>
    <mergeCell ref="H51:I51"/>
    <mergeCell ref="J18:K18"/>
    <mergeCell ref="J20:K20"/>
    <mergeCell ref="B21:D21"/>
    <mergeCell ref="E21:G21"/>
    <mergeCell ref="H21:I21"/>
    <mergeCell ref="B11:D11"/>
    <mergeCell ref="H22:I22"/>
    <mergeCell ref="B18:D18"/>
    <mergeCell ref="B20:D20"/>
    <mergeCell ref="H48:I48"/>
    <mergeCell ref="H23:I23"/>
    <mergeCell ref="E12:G12"/>
    <mergeCell ref="J51:K51"/>
    <mergeCell ref="E43:G43"/>
    <mergeCell ref="H20:I20"/>
    <mergeCell ref="E18:G18"/>
    <mergeCell ref="E20:G20"/>
    <mergeCell ref="H12:I12"/>
    <mergeCell ref="H18:I18"/>
    <mergeCell ref="H43:I43"/>
    <mergeCell ref="J43:K43"/>
    <mergeCell ref="B19:D19"/>
    <mergeCell ref="H19:I19"/>
    <mergeCell ref="E14:G14"/>
    <mergeCell ref="E15:G15"/>
    <mergeCell ref="E16:G16"/>
    <mergeCell ref="E17:G17"/>
    <mergeCell ref="E22:G22"/>
    <mergeCell ref="E23:G23"/>
    <mergeCell ref="T7:U7"/>
    <mergeCell ref="B8:D8"/>
    <mergeCell ref="B9:D9"/>
    <mergeCell ref="B10:D10"/>
    <mergeCell ref="E8:G8"/>
    <mergeCell ref="E9:G9"/>
    <mergeCell ref="H8:I8"/>
    <mergeCell ref="H9:I9"/>
    <mergeCell ref="J8:K8"/>
    <mergeCell ref="J9:K9"/>
    <mergeCell ref="O8:Q8"/>
    <mergeCell ref="E10:F10"/>
    <mergeCell ref="E2:Q2"/>
    <mergeCell ref="E37:Q37"/>
    <mergeCell ref="E69:Q69"/>
    <mergeCell ref="E105:Q105"/>
    <mergeCell ref="E137:Q137"/>
    <mergeCell ref="J11:K11"/>
    <mergeCell ref="J13:K13"/>
    <mergeCell ref="J14:K14"/>
    <mergeCell ref="J16:K16"/>
    <mergeCell ref="J15:K15"/>
    <mergeCell ref="J17:K17"/>
    <mergeCell ref="J22:K22"/>
    <mergeCell ref="J23:K23"/>
    <mergeCell ref="H13:I13"/>
    <mergeCell ref="H14:I14"/>
    <mergeCell ref="H15:I15"/>
    <mergeCell ref="H16:I16"/>
    <mergeCell ref="H17:I17"/>
    <mergeCell ref="E48:G48"/>
    <mergeCell ref="J12:K12"/>
    <mergeCell ref="E234:Q234"/>
    <mergeCell ref="R236:T236"/>
    <mergeCell ref="R237:T237"/>
    <mergeCell ref="T239:U239"/>
    <mergeCell ref="B240:D240"/>
    <mergeCell ref="E240:G240"/>
    <mergeCell ref="H240:I240"/>
    <mergeCell ref="J240:K240"/>
    <mergeCell ref="O240:Q240"/>
    <mergeCell ref="B241:D241"/>
    <mergeCell ref="E241:G241"/>
    <mergeCell ref="H241:I241"/>
    <mergeCell ref="J241:K241"/>
    <mergeCell ref="B242:D242"/>
    <mergeCell ref="E242:F242"/>
    <mergeCell ref="B243:D243"/>
    <mergeCell ref="E243:G243"/>
    <mergeCell ref="H243:I243"/>
    <mergeCell ref="J243:K243"/>
    <mergeCell ref="B244:D244"/>
    <mergeCell ref="H244:I244"/>
    <mergeCell ref="J244:K244"/>
    <mergeCell ref="B245:D245"/>
    <mergeCell ref="E245:G245"/>
    <mergeCell ref="H245:I245"/>
    <mergeCell ref="J245:K245"/>
    <mergeCell ref="B246:D246"/>
    <mergeCell ref="E246:G246"/>
    <mergeCell ref="H246:I246"/>
    <mergeCell ref="J246:K246"/>
    <mergeCell ref="B247:D247"/>
    <mergeCell ref="E247:G247"/>
    <mergeCell ref="H247:I247"/>
    <mergeCell ref="J247:K247"/>
    <mergeCell ref="B248:D248"/>
    <mergeCell ref="E248:G248"/>
    <mergeCell ref="H248:I248"/>
    <mergeCell ref="J248:K248"/>
    <mergeCell ref="B249:D249"/>
    <mergeCell ref="E249:G249"/>
    <mergeCell ref="H249:I249"/>
    <mergeCell ref="J249:K249"/>
    <mergeCell ref="B258:D258"/>
    <mergeCell ref="H258:I258"/>
    <mergeCell ref="B259:D259"/>
    <mergeCell ref="B250:D250"/>
    <mergeCell ref="E250:G250"/>
    <mergeCell ref="H250:I250"/>
    <mergeCell ref="J250:K250"/>
    <mergeCell ref="B251:D251"/>
    <mergeCell ref="E251:G251"/>
    <mergeCell ref="H251:I251"/>
    <mergeCell ref="J251:K251"/>
    <mergeCell ref="B252:D252"/>
    <mergeCell ref="E252:G252"/>
    <mergeCell ref="H252:I252"/>
    <mergeCell ref="J252:K252"/>
    <mergeCell ref="H259:I259"/>
    <mergeCell ref="B284:D284"/>
    <mergeCell ref="H284:I284"/>
    <mergeCell ref="J284:K284"/>
    <mergeCell ref="B261:D261"/>
    <mergeCell ref="E261:G261"/>
    <mergeCell ref="H261:I261"/>
    <mergeCell ref="J261:K261"/>
    <mergeCell ref="B253:D253"/>
    <mergeCell ref="E253:G253"/>
    <mergeCell ref="H253:I253"/>
    <mergeCell ref="B254:D254"/>
    <mergeCell ref="E254:G254"/>
    <mergeCell ref="H254:I254"/>
    <mergeCell ref="J254:K254"/>
    <mergeCell ref="B260:D260"/>
    <mergeCell ref="E260:G260"/>
    <mergeCell ref="H260:I260"/>
    <mergeCell ref="J260:K260"/>
    <mergeCell ref="B255:D255"/>
    <mergeCell ref="H255:I255"/>
    <mergeCell ref="B256:D256"/>
    <mergeCell ref="H256:I256"/>
    <mergeCell ref="B257:D257"/>
    <mergeCell ref="H257:I257"/>
    <mergeCell ref="B285:D285"/>
    <mergeCell ref="E285:G285"/>
    <mergeCell ref="H285:I285"/>
    <mergeCell ref="J285:K285"/>
    <mergeCell ref="B286:D286"/>
    <mergeCell ref="B287:D287"/>
    <mergeCell ref="E287:G287"/>
    <mergeCell ref="H287:I287"/>
    <mergeCell ref="J287:K287"/>
    <mergeCell ref="E286:G286"/>
    <mergeCell ref="H286:I286"/>
    <mergeCell ref="J286:K286"/>
    <mergeCell ref="B288:D288"/>
    <mergeCell ref="H288:I288"/>
    <mergeCell ref="J288:K288"/>
    <mergeCell ref="B289:D289"/>
    <mergeCell ref="E289:G289"/>
    <mergeCell ref="H289:I289"/>
    <mergeCell ref="J289:K289"/>
    <mergeCell ref="B290:D290"/>
    <mergeCell ref="E290:G290"/>
    <mergeCell ref="H290:I290"/>
    <mergeCell ref="J290:K290"/>
    <mergeCell ref="E288:G288"/>
    <mergeCell ref="B294:D294"/>
    <mergeCell ref="E294:G294"/>
    <mergeCell ref="H294:I294"/>
    <mergeCell ref="J294:K294"/>
    <mergeCell ref="B295:D295"/>
    <mergeCell ref="H295:I295"/>
    <mergeCell ref="B296:D296"/>
    <mergeCell ref="H296:I296"/>
    <mergeCell ref="B291:D291"/>
    <mergeCell ref="E291:G291"/>
    <mergeCell ref="H291:I291"/>
    <mergeCell ref="J291:K291"/>
    <mergeCell ref="B292:D292"/>
    <mergeCell ref="E292:G292"/>
    <mergeCell ref="H292:I292"/>
    <mergeCell ref="J292:K292"/>
    <mergeCell ref="B293:D293"/>
    <mergeCell ref="E293:G293"/>
    <mergeCell ref="H293:I293"/>
    <mergeCell ref="B301:D301"/>
    <mergeCell ref="H301:I301"/>
    <mergeCell ref="E300:G300"/>
    <mergeCell ref="B297:D297"/>
    <mergeCell ref="H297:I297"/>
    <mergeCell ref="B298:D298"/>
    <mergeCell ref="H298:I298"/>
    <mergeCell ref="B299:D299"/>
    <mergeCell ref="H299:I299"/>
    <mergeCell ref="J300:K300"/>
    <mergeCell ref="E301:G301"/>
    <mergeCell ref="J301:K301"/>
    <mergeCell ref="E274:Q274"/>
    <mergeCell ref="R276:T276"/>
    <mergeCell ref="R277:T277"/>
    <mergeCell ref="T279:U279"/>
    <mergeCell ref="B280:D280"/>
    <mergeCell ref="E280:G280"/>
    <mergeCell ref="H280:I280"/>
    <mergeCell ref="J280:K280"/>
    <mergeCell ref="O280:Q280"/>
    <mergeCell ref="B281:D281"/>
    <mergeCell ref="E281:G281"/>
    <mergeCell ref="H281:I281"/>
    <mergeCell ref="J281:K281"/>
    <mergeCell ref="B282:D282"/>
    <mergeCell ref="E282:F282"/>
    <mergeCell ref="B283:D283"/>
    <mergeCell ref="E283:G283"/>
    <mergeCell ref="H283:I283"/>
    <mergeCell ref="J283:K283"/>
    <mergeCell ref="B300:D300"/>
    <mergeCell ref="H300:I300"/>
  </mergeCells>
  <pageMargins left="0.143700787" right="0" top="0.35433070866141703" bottom="0.35433070866141703" header="0.31496062992126" footer="0.31496062992126"/>
  <pageSetup paperSize="5" scale="85" orientation="landscape" horizontalDpi="4294967295" verticalDpi="4294967295" r:id="rId1"/>
  <rowBreaks count="8" manualBreakCount="8">
    <brk id="35" max="16383" man="1"/>
    <brk id="67" max="16383" man="1"/>
    <brk id="103" max="16383" man="1"/>
    <brk id="135" max="16383" man="1"/>
    <brk id="168" max="16383" man="1"/>
    <brk id="200" max="16383" man="1"/>
    <brk id="232" max="16383" man="1"/>
    <brk id="2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McNeill</dc:creator>
  <cp:lastModifiedBy>Shelley Connolly</cp:lastModifiedBy>
  <cp:lastPrinted>2021-04-15T16:42:55Z</cp:lastPrinted>
  <dcterms:created xsi:type="dcterms:W3CDTF">2018-04-22T14:01:19Z</dcterms:created>
  <dcterms:modified xsi:type="dcterms:W3CDTF">2021-10-07T14:19:57Z</dcterms:modified>
</cp:coreProperties>
</file>